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0" windowWidth="14490" windowHeight="7080" activeTab="0"/>
  </bookViews>
  <sheets>
    <sheet name="春Ⅰ部・入替" sheetId="1" r:id="rId1"/>
    <sheet name="春Ⅱ部" sheetId="2" r:id="rId2"/>
    <sheet name="秋Ⅰ部・入替" sheetId="3" r:id="rId3"/>
    <sheet name="秋Ⅱ部" sheetId="4" r:id="rId4"/>
    <sheet name="春日程" sheetId="5" r:id="rId5"/>
    <sheet name="秋日程" sheetId="6" r:id="rId6"/>
    <sheet name="新人戦" sheetId="7" r:id="rId7"/>
  </sheets>
  <definedNames/>
  <calcPr fullCalcOnLoad="1"/>
</workbook>
</file>

<file path=xl/sharedStrings.xml><?xml version="1.0" encoding="utf-8"?>
<sst xmlns="http://schemas.openxmlformats.org/spreadsheetml/2006/main" count="3273" uniqueCount="1617">
  <si>
    <t>○男子Ⅰ部</t>
  </si>
  <si>
    <t>1位</t>
  </si>
  <si>
    <t>広島大学</t>
  </si>
  <si>
    <t>2位</t>
  </si>
  <si>
    <t>広島修道大学</t>
  </si>
  <si>
    <t>3位</t>
  </si>
  <si>
    <t>広島文化学園大学</t>
  </si>
  <si>
    <t>4位</t>
  </si>
  <si>
    <t>福山大学</t>
  </si>
  <si>
    <t>5位</t>
  </si>
  <si>
    <t>広島大学学校教育学部A</t>
  </si>
  <si>
    <t>6位</t>
  </si>
  <si>
    <t>広島国際学院大学</t>
  </si>
  <si>
    <t>7位</t>
  </si>
  <si>
    <t>広島経済大学</t>
  </si>
  <si>
    <t>8位</t>
  </si>
  <si>
    <t>広島工業大学</t>
  </si>
  <si>
    <t>9位</t>
  </si>
  <si>
    <t>広島大学医学部</t>
  </si>
  <si>
    <t>10位</t>
  </si>
  <si>
    <t>福山平成大学</t>
  </si>
  <si>
    <t>○個人賞</t>
  </si>
  <si>
    <t>・得点王</t>
  </si>
  <si>
    <t>・３P王</t>
  </si>
  <si>
    <t>男子Ⅰ部</t>
  </si>
  <si>
    <t>広大</t>
  </si>
  <si>
    <t>修道</t>
  </si>
  <si>
    <t>文化</t>
  </si>
  <si>
    <t>医学</t>
  </si>
  <si>
    <t>国学</t>
  </si>
  <si>
    <t>経大</t>
  </si>
  <si>
    <t>福山</t>
  </si>
  <si>
    <t>工大</t>
  </si>
  <si>
    <t>学教A</t>
  </si>
  <si>
    <t>福平</t>
  </si>
  <si>
    <t>勝</t>
  </si>
  <si>
    <t>負</t>
  </si>
  <si>
    <t>順位</t>
  </si>
  <si>
    <t>62-66</t>
  </si>
  <si>
    <t>62-102</t>
  </si>
  <si>
    <t>73-58</t>
  </si>
  <si>
    <t>77-74</t>
  </si>
  <si>
    <t>68-79</t>
  </si>
  <si>
    <t>80-84</t>
  </si>
  <si>
    <t>86-80</t>
  </si>
  <si>
    <t>65-76</t>
  </si>
  <si>
    <t>80-67</t>
  </si>
  <si>
    <t>×</t>
  </si>
  <si>
    <t>○</t>
  </si>
  <si>
    <t>福山</t>
  </si>
  <si>
    <t>65-97</t>
  </si>
  <si>
    <t>74-103</t>
  </si>
  <si>
    <t>90-80</t>
  </si>
  <si>
    <t>74-76</t>
  </si>
  <si>
    <t>88-80</t>
  </si>
  <si>
    <t>84-80</t>
  </si>
  <si>
    <t>89-95</t>
  </si>
  <si>
    <t>106-70</t>
  </si>
  <si>
    <t>96-56</t>
  </si>
  <si>
    <t>65-78</t>
  </si>
  <si>
    <t>84-102</t>
  </si>
  <si>
    <t>76-80</t>
  </si>
  <si>
    <t>85-70</t>
  </si>
  <si>
    <t>80-86</t>
  </si>
  <si>
    <t>95-89</t>
  </si>
  <si>
    <t>71-94</t>
  </si>
  <si>
    <t>108-83</t>
  </si>
  <si>
    <t>58-88</t>
  </si>
  <si>
    <t>77-152</t>
  </si>
  <si>
    <t>77-85</t>
  </si>
  <si>
    <t>63-74</t>
  </si>
  <si>
    <t>99-86</t>
  </si>
  <si>
    <t>76-65</t>
  </si>
  <si>
    <t>70-106</t>
  </si>
  <si>
    <t>94-71</t>
  </si>
  <si>
    <t>68-65</t>
  </si>
  <si>
    <t>37-109</t>
  </si>
  <si>
    <t>42-130</t>
  </si>
  <si>
    <t>58-132</t>
  </si>
  <si>
    <t>61-71</t>
  </si>
  <si>
    <t>74-93</t>
  </si>
  <si>
    <t>67-80</t>
  </si>
  <si>
    <t>56-96</t>
  </si>
  <si>
    <t>83-108</t>
  </si>
  <si>
    <t>65-68</t>
  </si>
  <si>
    <t>78-74</t>
  </si>
  <si>
    <t>68-64</t>
  </si>
  <si>
    <t>74-64</t>
  </si>
  <si>
    <t>103-70</t>
  </si>
  <si>
    <t>66-62</t>
  </si>
  <si>
    <t>97-65</t>
  </si>
  <si>
    <t>78-65</t>
  </si>
  <si>
    <t>88-58</t>
  </si>
  <si>
    <t>109-37</t>
  </si>
  <si>
    <t>74-78</t>
  </si>
  <si>
    <t>75-95</t>
  </si>
  <si>
    <t>94-53</t>
  </si>
  <si>
    <t>102-62</t>
  </si>
  <si>
    <t>103-74</t>
  </si>
  <si>
    <t>102-84</t>
  </si>
  <si>
    <t>152-77</t>
  </si>
  <si>
    <t>130-42</t>
  </si>
  <si>
    <t>64-68</t>
  </si>
  <si>
    <t>95-75</t>
  </si>
  <si>
    <t>89-72</t>
  </si>
  <si>
    <t>99-95</t>
  </si>
  <si>
    <t>58-73</t>
  </si>
  <si>
    <t>80-90</t>
  </si>
  <si>
    <t>80-76</t>
  </si>
  <si>
    <t>85-77</t>
  </si>
  <si>
    <t>132-58</t>
  </si>
  <si>
    <t>64-74</t>
  </si>
  <si>
    <t>53-94</t>
  </si>
  <si>
    <t>72-89</t>
  </si>
  <si>
    <t>81-84</t>
  </si>
  <si>
    <t>74-77</t>
  </si>
  <si>
    <t>76-74</t>
  </si>
  <si>
    <t>70-85</t>
  </si>
  <si>
    <t>74-63</t>
  </si>
  <si>
    <t>71-61</t>
  </si>
  <si>
    <t>国学</t>
  </si>
  <si>
    <t>70-103</t>
  </si>
  <si>
    <t>95-99</t>
  </si>
  <si>
    <t>84-81</t>
  </si>
  <si>
    <t>79-68</t>
  </si>
  <si>
    <t>80-88</t>
  </si>
  <si>
    <t>86-99</t>
  </si>
  <si>
    <t>93-74</t>
  </si>
  <si>
    <t>・最優秀選手</t>
  </si>
  <si>
    <t>・優秀選手</t>
  </si>
  <si>
    <t>○女子Ⅰ部</t>
  </si>
  <si>
    <t>女子Ⅰ部</t>
  </si>
  <si>
    <t>文教</t>
  </si>
  <si>
    <t>安田</t>
  </si>
  <si>
    <t>経大</t>
  </si>
  <si>
    <t>63-72</t>
  </si>
  <si>
    <t>94-44</t>
  </si>
  <si>
    <t>81-51</t>
  </si>
  <si>
    <t>102-38</t>
  </si>
  <si>
    <t>110-46</t>
  </si>
  <si>
    <t>99-36</t>
  </si>
  <si>
    <t>94-31</t>
  </si>
  <si>
    <t>72-63</t>
  </si>
  <si>
    <t>93-50</t>
  </si>
  <si>
    <t>98-41</t>
  </si>
  <si>
    <t>93-52</t>
  </si>
  <si>
    <t>114-43</t>
  </si>
  <si>
    <t>103-34</t>
  </si>
  <si>
    <t>20-0</t>
  </si>
  <si>
    <t>44-94</t>
  </si>
  <si>
    <t>50-93</t>
  </si>
  <si>
    <t>90-54</t>
  </si>
  <si>
    <t>87-49</t>
  </si>
  <si>
    <t>96-62</t>
  </si>
  <si>
    <t>46-110</t>
  </si>
  <si>
    <t>43-114</t>
  </si>
  <si>
    <t>49-87</t>
  </si>
  <si>
    <t>50-72</t>
  </si>
  <si>
    <t>51-77</t>
  </si>
  <si>
    <t>62-67</t>
  </si>
  <si>
    <t>72-65</t>
  </si>
  <si>
    <t>36-99</t>
  </si>
  <si>
    <t>34-103</t>
  </si>
  <si>
    <t>62-96</t>
  </si>
  <si>
    <t>42-77</t>
  </si>
  <si>
    <t>68-70</t>
  </si>
  <si>
    <t>67-62</t>
  </si>
  <si>
    <t>83-69</t>
  </si>
  <si>
    <t>×</t>
  </si>
  <si>
    <t>○</t>
  </si>
  <si>
    <t>31-94</t>
  </si>
  <si>
    <t>0-20</t>
  </si>
  <si>
    <t>56-92</t>
  </si>
  <si>
    <t>47-87</t>
  </si>
  <si>
    <t>65-72</t>
  </si>
  <si>
    <t>69-83</t>
  </si>
  <si>
    <t>広島文教女子大学</t>
  </si>
  <si>
    <t>×</t>
  </si>
  <si>
    <t>○</t>
  </si>
  <si>
    <t>51-81</t>
  </si>
  <si>
    <t>41-98</t>
  </si>
  <si>
    <t>79-71</t>
  </si>
  <si>
    <t>72-50</t>
  </si>
  <si>
    <t>77-42</t>
  </si>
  <si>
    <t>92-56</t>
  </si>
  <si>
    <t>学教A</t>
  </si>
  <si>
    <t>38-102</t>
  </si>
  <si>
    <t>52-93</t>
  </si>
  <si>
    <t>54-90</t>
  </si>
  <si>
    <t>71-79</t>
  </si>
  <si>
    <t>77-51</t>
  </si>
  <si>
    <t>70-68</t>
  </si>
  <si>
    <t>87-47</t>
  </si>
  <si>
    <t>福山大学 ＃1 中野 智樹</t>
  </si>
  <si>
    <t>広島大学 ＃15 日永田 将</t>
  </si>
  <si>
    <t>広島大学医学部 ＃10 斧 真智子</t>
  </si>
  <si>
    <t>安田女子大学</t>
  </si>
  <si>
    <t>安田女子大学 ＃33 濱田　美砂</t>
  </si>
  <si>
    <t>広島文化学園大学 ＃5 田邊　絢子</t>
  </si>
  <si>
    <t>広島大学 ＃8 川口　ひらり</t>
  </si>
  <si>
    <t>Total:165</t>
  </si>
  <si>
    <t>Ave:23.6</t>
  </si>
  <si>
    <t>Total:17</t>
  </si>
  <si>
    <t>Ave:2.4</t>
  </si>
  <si>
    <t>Total:307</t>
  </si>
  <si>
    <t>Ave:34.1</t>
  </si>
  <si>
    <t>Total:44</t>
  </si>
  <si>
    <t>Ave:4.9</t>
  </si>
  <si>
    <t>男子Ⅱ部A</t>
  </si>
  <si>
    <t>市立</t>
  </si>
  <si>
    <t>国際</t>
  </si>
  <si>
    <t>修道経</t>
  </si>
  <si>
    <t>学教B</t>
  </si>
  <si>
    <t>近大工</t>
  </si>
  <si>
    <t>歯学</t>
  </si>
  <si>
    <t>県三原</t>
  </si>
  <si>
    <t>市立</t>
  </si>
  <si>
    <t>88-68</t>
  </si>
  <si>
    <t>74-81</t>
  </si>
  <si>
    <t>74-61</t>
  </si>
  <si>
    <t>87-84</t>
  </si>
  <si>
    <t>71-46</t>
  </si>
  <si>
    <t>89-61</t>
  </si>
  <si>
    <t>○</t>
  </si>
  <si>
    <t>×</t>
  </si>
  <si>
    <t>68-88</t>
  </si>
  <si>
    <t>85-74</t>
  </si>
  <si>
    <t>108-88</t>
  </si>
  <si>
    <t>57-107</t>
  </si>
  <si>
    <t>71-61</t>
  </si>
  <si>
    <t>74-86</t>
  </si>
  <si>
    <t>81-74</t>
  </si>
  <si>
    <t>74-85</t>
  </si>
  <si>
    <t>65-73</t>
  </si>
  <si>
    <t>65-63</t>
  </si>
  <si>
    <t>75-49</t>
  </si>
  <si>
    <t>77-67</t>
  </si>
  <si>
    <t>0-20</t>
  </si>
  <si>
    <t>46-71</t>
  </si>
  <si>
    <t>61-71</t>
  </si>
  <si>
    <t>49-75</t>
  </si>
  <si>
    <t>59-79</t>
  </si>
  <si>
    <t>20-0</t>
  </si>
  <si>
    <t>66-61</t>
  </si>
  <si>
    <t>×</t>
  </si>
  <si>
    <t>○</t>
  </si>
  <si>
    <t>61-89</t>
  </si>
  <si>
    <t>86-74</t>
  </si>
  <si>
    <t>67-77</t>
  </si>
  <si>
    <t>55-79</t>
  </si>
  <si>
    <t>69-83</t>
  </si>
  <si>
    <t>61-66</t>
  </si>
  <si>
    <t>61-74</t>
  </si>
  <si>
    <t>88-108</t>
  </si>
  <si>
    <t>73-65</t>
  </si>
  <si>
    <t>79-67</t>
  </si>
  <si>
    <t>79-59</t>
  </si>
  <si>
    <t>79-55</t>
  </si>
  <si>
    <t>84-87</t>
  </si>
  <si>
    <t>107-57</t>
  </si>
  <si>
    <t>63-65</t>
  </si>
  <si>
    <t>67-79</t>
  </si>
  <si>
    <t>0-20</t>
  </si>
  <si>
    <t>83-69</t>
  </si>
  <si>
    <t>広島市立大学</t>
  </si>
  <si>
    <t>○男子Ⅱ部A</t>
  </si>
  <si>
    <t>広島大学学校教育学部B</t>
  </si>
  <si>
    <t>広島修道大学経済科学部</t>
  </si>
  <si>
    <t>広島国際大学</t>
  </si>
  <si>
    <t>広島大学歯学部</t>
  </si>
  <si>
    <t>近畿大学工学部</t>
  </si>
  <si>
    <t>広島修道大学 ＃6 芳原 将</t>
  </si>
  <si>
    <t>広島大学歯学部 ＃5 熊谷 友樹</t>
  </si>
  <si>
    <t>Total:120</t>
  </si>
  <si>
    <t>Ave:24.0</t>
  </si>
  <si>
    <t>Ave:2.8</t>
  </si>
  <si>
    <t>広島国際大学 ＃19 中田 翔</t>
  </si>
  <si>
    <t>○男子Ⅱ部最終順位</t>
  </si>
  <si>
    <t>11位</t>
  </si>
  <si>
    <t>12位</t>
  </si>
  <si>
    <t>広島大学学校教育学部C</t>
  </si>
  <si>
    <t>広島市立大学</t>
  </si>
  <si>
    <t>広島大学学校教育学部B</t>
  </si>
  <si>
    <t>尾道市立大学</t>
  </si>
  <si>
    <t>県立広島大学庄原キャンパス</t>
  </si>
  <si>
    <t>広島修道大学経済学部</t>
  </si>
  <si>
    <t>広島国際大学</t>
  </si>
  <si>
    <t>県立広島大学</t>
  </si>
  <si>
    <t>広島大学法学部・経済学部</t>
  </si>
  <si>
    <t>広島大学歯学部</t>
  </si>
  <si>
    <t>県立広島大学三原キャンパス</t>
  </si>
  <si>
    <t>広島修道大学法学部</t>
  </si>
  <si>
    <t>近畿大学工学部</t>
  </si>
  <si>
    <t>○優秀選手</t>
  </si>
  <si>
    <t>広島市立大学 ＃9 桐林 遼</t>
  </si>
  <si>
    <t>広島大学学校教育学部C ＃8 右田 涼</t>
  </si>
  <si>
    <t>○女子Ⅱ部最終順位</t>
  </si>
  <si>
    <t>県立広島大学三原キャンパス</t>
  </si>
  <si>
    <t>日本赤十字広島看護大学</t>
  </si>
  <si>
    <t>広島女学院大学</t>
  </si>
  <si>
    <t>広島大学学校教育学部B</t>
  </si>
  <si>
    <t>広島修道大学経済学部</t>
  </si>
  <si>
    <t>県立広島大学庄原キャンパス</t>
  </si>
  <si>
    <t>広島大学法学部・経済学部</t>
  </si>
  <si>
    <t>広島修道大学</t>
  </si>
  <si>
    <t>県立広島大学三原キャンパス ＃4 吉井 沙友梨</t>
  </si>
  <si>
    <t>日本赤十字広島看護大学 ＃34 三堀 明枝</t>
  </si>
  <si>
    <t>○男子Ⅱ部B</t>
  </si>
  <si>
    <t>Total:144</t>
  </si>
  <si>
    <t>Ave:28.8</t>
  </si>
  <si>
    <t>尾道市立大学 ＃12 布元 亮</t>
  </si>
  <si>
    <t>尾道市立大学 ＃25 藤井 出海</t>
  </si>
  <si>
    <t>県立広島大学三原キャンパス</t>
  </si>
  <si>
    <t>男子Ⅱ部Ｂ</t>
  </si>
  <si>
    <t>学教C</t>
  </si>
  <si>
    <t>県庄原</t>
  </si>
  <si>
    <t>尾道</t>
  </si>
  <si>
    <t>県広島</t>
  </si>
  <si>
    <t>法経済</t>
  </si>
  <si>
    <t>修道法</t>
  </si>
  <si>
    <t>95-54</t>
  </si>
  <si>
    <t>78-69</t>
  </si>
  <si>
    <t>85-72</t>
  </si>
  <si>
    <t>87-43</t>
  </si>
  <si>
    <t>20-0</t>
  </si>
  <si>
    <t>県庄原</t>
  </si>
  <si>
    <t>54-95</t>
  </si>
  <si>
    <t>80-83</t>
  </si>
  <si>
    <t>54-46</t>
  </si>
  <si>
    <t>82-71</t>
  </si>
  <si>
    <t>尾道</t>
  </si>
  <si>
    <t>69-78</t>
  </si>
  <si>
    <t>83-80</t>
  </si>
  <si>
    <t>93-58</t>
  </si>
  <si>
    <t>65-55</t>
  </si>
  <si>
    <t>95-69</t>
  </si>
  <si>
    <t>72-85</t>
  </si>
  <si>
    <t>46-54</t>
  </si>
  <si>
    <t>58-93</t>
  </si>
  <si>
    <t>64-46</t>
  </si>
  <si>
    <t>64-94</t>
  </si>
  <si>
    <t>43-87</t>
  </si>
  <si>
    <t>71-82</t>
  </si>
  <si>
    <t>55-65</t>
  </si>
  <si>
    <t>46-64</t>
  </si>
  <si>
    <t>81-71</t>
  </si>
  <si>
    <t>69-95</t>
  </si>
  <si>
    <t>94-64</t>
  </si>
  <si>
    <t>71-81</t>
  </si>
  <si>
    <t>広島大学学校教育学部C</t>
  </si>
  <si>
    <t>尾道市立大学</t>
  </si>
  <si>
    <t>○女子Ⅱ部A</t>
  </si>
  <si>
    <t>女子Ⅱ部A</t>
  </si>
  <si>
    <t>85-55</t>
  </si>
  <si>
    <t>96-64</t>
  </si>
  <si>
    <t>78-46</t>
  </si>
  <si>
    <t>121-40</t>
  </si>
  <si>
    <t>87-42</t>
  </si>
  <si>
    <t>102-37</t>
  </si>
  <si>
    <t>国際</t>
  </si>
  <si>
    <t>55-85</t>
  </si>
  <si>
    <t>84-52</t>
  </si>
  <si>
    <t>54-71</t>
  </si>
  <si>
    <t>86-44</t>
  </si>
  <si>
    <t>尾道</t>
  </si>
  <si>
    <t>64-96</t>
  </si>
  <si>
    <t>52-84</t>
  </si>
  <si>
    <t>49-62</t>
  </si>
  <si>
    <t>74-57</t>
  </si>
  <si>
    <t>60-100</t>
  </si>
  <si>
    <t>46-78</t>
  </si>
  <si>
    <t>71-54</t>
  </si>
  <si>
    <t>62-49</t>
  </si>
  <si>
    <t>87-34</t>
  </si>
  <si>
    <t>97-30</t>
  </si>
  <si>
    <t>40-121</t>
  </si>
  <si>
    <t>57-74</t>
  </si>
  <si>
    <t>34-87</t>
  </si>
  <si>
    <t>28-88</t>
  </si>
  <si>
    <t>67-56</t>
  </si>
  <si>
    <t>修道</t>
  </si>
  <si>
    <t>42-87</t>
  </si>
  <si>
    <t>100-60</t>
  </si>
  <si>
    <t>88-28</t>
  </si>
  <si>
    <t>95-21</t>
  </si>
  <si>
    <t>37-102</t>
  </si>
  <si>
    <t>44-86</t>
  </si>
  <si>
    <t>30-97</t>
  </si>
  <si>
    <t>56-67</t>
  </si>
  <si>
    <t>21-95</t>
  </si>
  <si>
    <t>広島大学学校教育学部B</t>
  </si>
  <si>
    <t>広島国際大学</t>
  </si>
  <si>
    <t>県立広島大学三原キャンパス ＃16 廣瀬 千晶</t>
  </si>
  <si>
    <t>Total:11</t>
  </si>
  <si>
    <t>Ave:2.2</t>
  </si>
  <si>
    <t>○女子Ⅱ部B</t>
  </si>
  <si>
    <t>女子Ⅱ部B</t>
  </si>
  <si>
    <t>女学院</t>
  </si>
  <si>
    <t>日赤</t>
  </si>
  <si>
    <t>国際呉</t>
  </si>
  <si>
    <t>49-61</t>
  </si>
  <si>
    <t>74-36</t>
  </si>
  <si>
    <t>72-47</t>
  </si>
  <si>
    <t>81-48</t>
  </si>
  <si>
    <t>日赤</t>
  </si>
  <si>
    <t>61-49</t>
  </si>
  <si>
    <t>57-63</t>
  </si>
  <si>
    <t>63-48</t>
  </si>
  <si>
    <t>60-58</t>
  </si>
  <si>
    <t>100-33</t>
  </si>
  <si>
    <t>修道経</t>
  </si>
  <si>
    <t>36-74</t>
  </si>
  <si>
    <t>63-57</t>
  </si>
  <si>
    <t>56-62</t>
  </si>
  <si>
    <t>56-41</t>
  </si>
  <si>
    <t>59-42</t>
  </si>
  <si>
    <t>市立</t>
  </si>
  <si>
    <t>47-72</t>
  </si>
  <si>
    <t>48-63</t>
  </si>
  <si>
    <t>62-56</t>
  </si>
  <si>
    <t>51-64</t>
  </si>
  <si>
    <t>60-44</t>
  </si>
  <si>
    <t>58-60</t>
  </si>
  <si>
    <t>41-56</t>
  </si>
  <si>
    <t>64-51</t>
  </si>
  <si>
    <t>48-39</t>
  </si>
  <si>
    <t>48-81</t>
  </si>
  <si>
    <t>33-100</t>
  </si>
  <si>
    <t>42-59</t>
  </si>
  <si>
    <t>44-60</t>
  </si>
  <si>
    <t>39-48</t>
  </si>
  <si>
    <t>広島女学院大学</t>
  </si>
  <si>
    <t>広島修道大学経済学部</t>
  </si>
  <si>
    <t>広島国際大学呉キャンパス</t>
  </si>
  <si>
    <t>日本赤十字広島看護大学 ＃80 蓮中 詩織</t>
  </si>
  <si>
    <t>Total:101</t>
  </si>
  <si>
    <t>Ave:20.2</t>
  </si>
  <si>
    <t>Total:18</t>
  </si>
  <si>
    <t>Ave:3.6</t>
  </si>
  <si>
    <t>広島大学学校教育学部B ＃20 谷 愛香</t>
  </si>
  <si>
    <t>広島市立大学 ＃17 村本 杏</t>
  </si>
  <si>
    <t>呉高専</t>
  </si>
  <si>
    <t>海保</t>
  </si>
  <si>
    <t>2014年度広島県学生バスケットボール春季リーグ戦結果</t>
  </si>
  <si>
    <t>○男子Ⅰ部</t>
  </si>
  <si>
    <t>○女子Ⅰ部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</si>
  <si>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</si>
  <si>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</si>
  <si>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</si>
  <si>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</si>
  <si>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</si>
  <si>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</si>
  <si>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</si>
  <si>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</si>
  <si>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</si>
  <si>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10位</t>
  </si>
  <si>
    <t>77-88</t>
  </si>
  <si>
    <t>×</t>
  </si>
  <si>
    <t>68-96</t>
  </si>
  <si>
    <t>65-84</t>
  </si>
  <si>
    <t>63-94</t>
  </si>
  <si>
    <t>36-80</t>
  </si>
  <si>
    <t>39-116</t>
  </si>
  <si>
    <t>57-107</t>
  </si>
  <si>
    <r>
      <t>2</t>
    </r>
    <r>
      <rPr>
        <sz val="11"/>
        <rFont val="ＭＳ Ｐゴシック"/>
        <family val="3"/>
      </rPr>
      <t>3-124</t>
    </r>
  </si>
  <si>
    <r>
      <t>5</t>
    </r>
    <r>
      <rPr>
        <sz val="11"/>
        <rFont val="ＭＳ Ｐゴシック"/>
        <family val="3"/>
      </rPr>
      <t>3-95</t>
    </r>
  </si>
  <si>
    <t>広島大学医学部</t>
  </si>
  <si>
    <t>広島国際学院大学</t>
  </si>
  <si>
    <t>広島経済大学</t>
  </si>
  <si>
    <t>福山大学</t>
  </si>
  <si>
    <t>広島工業大学</t>
  </si>
  <si>
    <t>広島大学学校教育学部</t>
  </si>
  <si>
    <t>福山平成大学</t>
  </si>
  <si>
    <t>88-77</t>
  </si>
  <si>
    <t>○</t>
  </si>
  <si>
    <t>77-84</t>
  </si>
  <si>
    <t>77-103</t>
  </si>
  <si>
    <t>89-62</t>
  </si>
  <si>
    <t>学教</t>
  </si>
  <si>
    <t>AVE.19.0</t>
  </si>
  <si>
    <t>AVE.2.7</t>
  </si>
  <si>
    <t>得点王</t>
  </si>
  <si>
    <t>3P王</t>
  </si>
  <si>
    <t>○個人賞</t>
  </si>
  <si>
    <t>1位</t>
  </si>
  <si>
    <t>2位</t>
  </si>
  <si>
    <t>3位</t>
  </si>
  <si>
    <t>4位</t>
  </si>
  <si>
    <t>5位</t>
  </si>
  <si>
    <t>7位</t>
  </si>
  <si>
    <t>×</t>
  </si>
  <si>
    <t>○</t>
  </si>
  <si>
    <t>92-89</t>
  </si>
  <si>
    <t>108-90</t>
  </si>
  <si>
    <t>88-79</t>
  </si>
  <si>
    <t>119-89</t>
  </si>
  <si>
    <t>84-83</t>
  </si>
  <si>
    <t>98-71</t>
  </si>
  <si>
    <t>110-50</t>
  </si>
  <si>
    <t>89-92</t>
  </si>
  <si>
    <t>81-69</t>
  </si>
  <si>
    <t>89-98</t>
  </si>
  <si>
    <t>81-73</t>
  </si>
  <si>
    <t>83-78</t>
  </si>
  <si>
    <t>77-57</t>
  </si>
  <si>
    <t>82-69</t>
  </si>
  <si>
    <t>81-144</t>
  </si>
  <si>
    <t>90-108</t>
  </si>
  <si>
    <t>69-81</t>
  </si>
  <si>
    <t>74-80</t>
  </si>
  <si>
    <t>82-93</t>
  </si>
  <si>
    <t>76-87</t>
  </si>
  <si>
    <t>83-58</t>
  </si>
  <si>
    <t>56-101</t>
  </si>
  <si>
    <t>93-103</t>
  </si>
  <si>
    <t>79-88</t>
  </si>
  <si>
    <t>98-89</t>
  </si>
  <si>
    <t>80-74</t>
  </si>
  <si>
    <t>82-91</t>
  </si>
  <si>
    <t>72-74</t>
  </si>
  <si>
    <t>79-69</t>
  </si>
  <si>
    <t>82-76</t>
  </si>
  <si>
    <r>
      <t>7</t>
    </r>
    <r>
      <rPr>
        <sz val="11"/>
        <rFont val="ＭＳ Ｐゴシック"/>
        <family val="3"/>
      </rPr>
      <t>9-91</t>
    </r>
  </si>
  <si>
    <t>89-119</t>
  </si>
  <si>
    <t>73-81</t>
  </si>
  <si>
    <t>93-82</t>
  </si>
  <si>
    <t>91-82</t>
  </si>
  <si>
    <t>87-85</t>
  </si>
  <si>
    <t>100-68</t>
  </si>
  <si>
    <t>97-95</t>
  </si>
  <si>
    <t>57-130</t>
  </si>
  <si>
    <t>83-84</t>
  </si>
  <si>
    <t>78-83</t>
  </si>
  <si>
    <t>87-76</t>
  </si>
  <si>
    <t>74-72</t>
  </si>
  <si>
    <t>85-87</t>
  </si>
  <si>
    <t>102-82</t>
  </si>
  <si>
    <t>81-87</t>
  </si>
  <si>
    <t>59-107</t>
  </si>
  <si>
    <t>71-98</t>
  </si>
  <si>
    <t>57-77</t>
  </si>
  <si>
    <t>58-83</t>
  </si>
  <si>
    <t>69-79</t>
  </si>
  <si>
    <t>68-100</t>
  </si>
  <si>
    <t>82-102</t>
  </si>
  <si>
    <t>59-90</t>
  </si>
  <si>
    <t>72-111</t>
  </si>
  <si>
    <t>50-110</t>
  </si>
  <si>
    <t>69-82</t>
  </si>
  <si>
    <t>101-56</t>
  </si>
  <si>
    <t>76-82</t>
  </si>
  <si>
    <t>95-97</t>
  </si>
  <si>
    <t>87-81</t>
  </si>
  <si>
    <t>90-59</t>
  </si>
  <si>
    <t>○個人賞</t>
  </si>
  <si>
    <t>広島大学</t>
  </si>
  <si>
    <t>得点王</t>
  </si>
  <si>
    <t>北川葵</t>
  </si>
  <si>
    <t>#8</t>
  </si>
  <si>
    <t>total133</t>
  </si>
  <si>
    <t>広島文化学園大学</t>
  </si>
  <si>
    <t>3P王</t>
  </si>
  <si>
    <t>total19</t>
  </si>
  <si>
    <t>広島文教女子大学</t>
  </si>
  <si>
    <t>最優秀選手</t>
  </si>
  <si>
    <t>川口ひらり　</t>
  </si>
  <si>
    <t>安田女子大学</t>
  </si>
  <si>
    <t>優秀選手</t>
  </si>
  <si>
    <t>田中奈津美</t>
  </si>
  <si>
    <t>#4</t>
  </si>
  <si>
    <t>県立広島大学三原キャンパス</t>
  </si>
  <si>
    <t>広島女学院大学</t>
  </si>
  <si>
    <t>81-76</t>
  </si>
  <si>
    <t>76-61</t>
  </si>
  <si>
    <t>110-25</t>
  </si>
  <si>
    <r>
      <t>9</t>
    </r>
    <r>
      <rPr>
        <sz val="11"/>
        <rFont val="ＭＳ Ｐゴシック"/>
        <family val="3"/>
      </rPr>
      <t>7-39</t>
    </r>
  </si>
  <si>
    <r>
      <t>1</t>
    </r>
    <r>
      <rPr>
        <sz val="11"/>
        <rFont val="ＭＳ Ｐゴシック"/>
        <family val="3"/>
      </rPr>
      <t>05-39</t>
    </r>
  </si>
  <si>
    <r>
      <t>1</t>
    </r>
    <r>
      <rPr>
        <sz val="11"/>
        <rFont val="ＭＳ Ｐゴシック"/>
        <family val="3"/>
      </rPr>
      <t>18-35</t>
    </r>
  </si>
  <si>
    <t>96-57</t>
  </si>
  <si>
    <t>76-81</t>
  </si>
  <si>
    <t>99-85</t>
  </si>
  <si>
    <t>123-46</t>
  </si>
  <si>
    <t>121-29</t>
  </si>
  <si>
    <r>
      <t>1</t>
    </r>
    <r>
      <rPr>
        <sz val="11"/>
        <rFont val="ＭＳ Ｐゴシック"/>
        <family val="3"/>
      </rPr>
      <t>12-23</t>
    </r>
  </si>
  <si>
    <t>111-41</t>
  </si>
  <si>
    <r>
      <t>9</t>
    </r>
    <r>
      <rPr>
        <sz val="11"/>
        <rFont val="ＭＳ Ｐゴシック"/>
        <family val="3"/>
      </rPr>
      <t>9-57</t>
    </r>
  </si>
  <si>
    <t>61-76</t>
  </si>
  <si>
    <t>85-99</t>
  </si>
  <si>
    <t>128-36</t>
  </si>
  <si>
    <t>76-56</t>
  </si>
  <si>
    <t>103-55</t>
  </si>
  <si>
    <t>97-47</t>
  </si>
  <si>
    <t>74-56</t>
  </si>
  <si>
    <t>25-110</t>
  </si>
  <si>
    <t>46-123</t>
  </si>
  <si>
    <t>36-128</t>
  </si>
  <si>
    <t>33-65</t>
  </si>
  <si>
    <t>53-87</t>
  </si>
  <si>
    <t>62-89</t>
  </si>
  <si>
    <t>57-76</t>
  </si>
  <si>
    <r>
      <t>3</t>
    </r>
    <r>
      <rPr>
        <sz val="11"/>
        <rFont val="ＭＳ Ｐゴシック"/>
        <family val="3"/>
      </rPr>
      <t>9-97</t>
    </r>
  </si>
  <si>
    <t>29-121</t>
  </si>
  <si>
    <t>56-76</t>
  </si>
  <si>
    <t>65-33</t>
  </si>
  <si>
    <t>99-81</t>
  </si>
  <si>
    <t>82-60</t>
  </si>
  <si>
    <r>
      <t>7</t>
    </r>
    <r>
      <rPr>
        <sz val="11"/>
        <rFont val="ＭＳ Ｐゴシック"/>
        <family val="3"/>
      </rPr>
      <t>6-63</t>
    </r>
  </si>
  <si>
    <r>
      <t>3</t>
    </r>
    <r>
      <rPr>
        <sz val="11"/>
        <rFont val="ＭＳ Ｐゴシック"/>
        <family val="3"/>
      </rPr>
      <t>9-105</t>
    </r>
  </si>
  <si>
    <r>
      <t>2</t>
    </r>
    <r>
      <rPr>
        <sz val="11"/>
        <rFont val="ＭＳ Ｐゴシック"/>
        <family val="3"/>
      </rPr>
      <t>3-112</t>
    </r>
  </si>
  <si>
    <t>55-103</t>
  </si>
  <si>
    <t>87-53</t>
  </si>
  <si>
    <t>81-99</t>
  </si>
  <si>
    <t>94-67</t>
  </si>
  <si>
    <t>60-77</t>
  </si>
  <si>
    <r>
      <t>3</t>
    </r>
    <r>
      <rPr>
        <sz val="11"/>
        <rFont val="ＭＳ Ｐゴシック"/>
        <family val="3"/>
      </rPr>
      <t>5-118</t>
    </r>
  </si>
  <si>
    <t>41-111</t>
  </si>
  <si>
    <t>47-97</t>
  </si>
  <si>
    <t>60-82</t>
  </si>
  <si>
    <t>67-94</t>
  </si>
  <si>
    <t>88-82</t>
  </si>
  <si>
    <t>57-96</t>
  </si>
  <si>
    <r>
      <t>5</t>
    </r>
    <r>
      <rPr>
        <sz val="11"/>
        <rFont val="ＭＳ Ｐゴシック"/>
        <family val="3"/>
      </rPr>
      <t>7-99</t>
    </r>
  </si>
  <si>
    <t>56-74</t>
  </si>
  <si>
    <t>76-57</t>
  </si>
  <si>
    <r>
      <t>6</t>
    </r>
    <r>
      <rPr>
        <sz val="11"/>
        <rFont val="ＭＳ Ｐゴシック"/>
        <family val="3"/>
      </rPr>
      <t>3-76</t>
    </r>
  </si>
  <si>
    <t>77-60</t>
  </si>
  <si>
    <t>82-88</t>
  </si>
  <si>
    <t>得点王</t>
  </si>
  <si>
    <t>服部紀道</t>
  </si>
  <si>
    <t>広島修道大学</t>
  </si>
  <si>
    <t>#1</t>
  </si>
  <si>
    <t>total 298</t>
  </si>
  <si>
    <t>AVE.33.1</t>
  </si>
  <si>
    <t>total 46</t>
  </si>
  <si>
    <t>AVE5.1</t>
  </si>
  <si>
    <t>佐藤哲人</t>
  </si>
  <si>
    <t>大谷拓也</t>
  </si>
  <si>
    <t>#18</t>
  </si>
  <si>
    <t>96-68</t>
  </si>
  <si>
    <t>84-65</t>
  </si>
  <si>
    <t>94-63</t>
  </si>
  <si>
    <t>80-36</t>
  </si>
  <si>
    <t>116-39</t>
  </si>
  <si>
    <t>107-57</t>
  </si>
  <si>
    <r>
      <t>1</t>
    </r>
    <r>
      <rPr>
        <sz val="11"/>
        <rFont val="ＭＳ Ｐゴシック"/>
        <family val="3"/>
      </rPr>
      <t>24-23</t>
    </r>
  </si>
  <si>
    <r>
      <t>9</t>
    </r>
    <r>
      <rPr>
        <sz val="11"/>
        <rFont val="ＭＳ Ｐゴシック"/>
        <family val="3"/>
      </rPr>
      <t>5-53</t>
    </r>
  </si>
  <si>
    <t>84-77</t>
  </si>
  <si>
    <t>103-77</t>
  </si>
  <si>
    <t>144-81</t>
  </si>
  <si>
    <t>103-93</t>
  </si>
  <si>
    <r>
      <t>9</t>
    </r>
    <r>
      <rPr>
        <sz val="11"/>
        <rFont val="ＭＳ Ｐゴシック"/>
        <family val="3"/>
      </rPr>
      <t>1-79</t>
    </r>
  </si>
  <si>
    <t>130-57</t>
  </si>
  <si>
    <t>107-59</t>
  </si>
  <si>
    <t>111-72</t>
  </si>
  <si>
    <t>2014年度広島県学生バスケットボール選手権大会春季交流戦</t>
  </si>
  <si>
    <t>永野廉</t>
  </si>
  <si>
    <t>広島大学学校教育学部B</t>
  </si>
  <si>
    <t>total172</t>
  </si>
  <si>
    <t>今川一樹</t>
  </si>
  <si>
    <t>total21</t>
  </si>
  <si>
    <r>
      <t>6</t>
    </r>
    <r>
      <rPr>
        <sz val="11"/>
        <rFont val="ＭＳ Ｐゴシック"/>
        <family val="3"/>
      </rPr>
      <t>2-69</t>
    </r>
  </si>
  <si>
    <r>
      <t>6</t>
    </r>
    <r>
      <rPr>
        <sz val="11"/>
        <rFont val="ＭＳ Ｐゴシック"/>
        <family val="3"/>
      </rPr>
      <t>5-59</t>
    </r>
  </si>
  <si>
    <t>55-66</t>
  </si>
  <si>
    <t>49-53</t>
  </si>
  <si>
    <r>
      <t>7</t>
    </r>
    <r>
      <rPr>
        <sz val="11"/>
        <rFont val="ＭＳ Ｐゴシック"/>
        <family val="3"/>
      </rPr>
      <t>1-44</t>
    </r>
  </si>
  <si>
    <t>得点王　</t>
  </si>
  <si>
    <t>高田峻平</t>
  </si>
  <si>
    <t>広島大学法経済学部</t>
  </si>
  <si>
    <t>total177</t>
  </si>
  <si>
    <t>山口侑希</t>
  </si>
  <si>
    <t>#7</t>
  </si>
  <si>
    <t>total26</t>
  </si>
  <si>
    <t>AVE.4.3</t>
  </si>
  <si>
    <t>国際保</t>
  </si>
  <si>
    <t>広島修道大学経済学部</t>
  </si>
  <si>
    <t>広島市立大学</t>
  </si>
  <si>
    <t>女子Ⅱ部</t>
  </si>
  <si>
    <t>63-81</t>
  </si>
  <si>
    <t>80-72</t>
  </si>
  <si>
    <t>68-60</t>
  </si>
  <si>
    <t>114-38</t>
  </si>
  <si>
    <t>91-63</t>
  </si>
  <si>
    <t>102-47</t>
  </si>
  <si>
    <t>81-63</t>
  </si>
  <si>
    <t>72-59</t>
  </si>
  <si>
    <t>75-54</t>
  </si>
  <si>
    <t>100-27</t>
  </si>
  <si>
    <t>70-46</t>
  </si>
  <si>
    <t>94-50</t>
  </si>
  <si>
    <t>72-80</t>
  </si>
  <si>
    <t>59-72</t>
  </si>
  <si>
    <t>64-65</t>
  </si>
  <si>
    <t>109-23</t>
  </si>
  <si>
    <r>
      <t>5</t>
    </r>
    <r>
      <rPr>
        <sz val="11"/>
        <rFont val="ＭＳ Ｐゴシック"/>
        <family val="3"/>
      </rPr>
      <t>4-51</t>
    </r>
  </si>
  <si>
    <r>
      <t>6</t>
    </r>
    <r>
      <rPr>
        <sz val="11"/>
        <rFont val="ＭＳ Ｐゴシック"/>
        <family val="3"/>
      </rPr>
      <t>9-37</t>
    </r>
  </si>
  <si>
    <t>60-68</t>
  </si>
  <si>
    <t>54-75</t>
  </si>
  <si>
    <t>65-66</t>
  </si>
  <si>
    <r>
      <t>9</t>
    </r>
    <r>
      <rPr>
        <sz val="11"/>
        <rFont val="ＭＳ Ｐゴシック"/>
        <family val="3"/>
      </rPr>
      <t>5-39</t>
    </r>
  </si>
  <si>
    <t>70-62</t>
  </si>
  <si>
    <t>89-47</t>
  </si>
  <si>
    <t>38-114</t>
  </si>
  <si>
    <t>27-100</t>
  </si>
  <si>
    <t>23-109</t>
  </si>
  <si>
    <r>
      <t>3</t>
    </r>
    <r>
      <rPr>
        <sz val="11"/>
        <rFont val="ＭＳ Ｐゴシック"/>
        <family val="3"/>
      </rPr>
      <t>9-95</t>
    </r>
  </si>
  <si>
    <t>54-86</t>
  </si>
  <si>
    <t>50-79</t>
  </si>
  <si>
    <t>63-91</t>
  </si>
  <si>
    <t>46-70</t>
  </si>
  <si>
    <r>
      <t>5</t>
    </r>
    <r>
      <rPr>
        <sz val="11"/>
        <rFont val="ＭＳ Ｐゴシック"/>
        <family val="3"/>
      </rPr>
      <t>1-54</t>
    </r>
  </si>
  <si>
    <t>62-70</t>
  </si>
  <si>
    <t>86-54</t>
  </si>
  <si>
    <t>70-59</t>
  </si>
  <si>
    <t>47-102</t>
  </si>
  <si>
    <t>50-94</t>
  </si>
  <si>
    <r>
      <t>3</t>
    </r>
    <r>
      <rPr>
        <sz val="11"/>
        <rFont val="ＭＳ Ｐゴシック"/>
        <family val="3"/>
      </rPr>
      <t>7-69</t>
    </r>
  </si>
  <si>
    <t>47-89</t>
  </si>
  <si>
    <t>79-50</t>
  </si>
  <si>
    <t>59-70</t>
  </si>
  <si>
    <t>○男子Ⅱ部A</t>
  </si>
  <si>
    <t>県立広島大学庄原キャンパス</t>
  </si>
  <si>
    <t>#14</t>
  </si>
  <si>
    <t>AVE.28.7</t>
  </si>
  <si>
    <t>#17</t>
  </si>
  <si>
    <t>AVE3.5</t>
  </si>
  <si>
    <t>広島大学学校教育学部B</t>
  </si>
  <si>
    <t>近畿大学工学部</t>
  </si>
  <si>
    <t>6位　</t>
  </si>
  <si>
    <t>呉工業専門学校</t>
  </si>
  <si>
    <t>広島修道大学法学部</t>
  </si>
  <si>
    <t>69-80</t>
  </si>
  <si>
    <t>75-61</t>
  </si>
  <si>
    <t>51-108</t>
  </si>
  <si>
    <t>88-49</t>
  </si>
  <si>
    <r>
      <t>6</t>
    </r>
    <r>
      <rPr>
        <sz val="11"/>
        <rFont val="ＭＳ Ｐゴシック"/>
        <family val="3"/>
      </rPr>
      <t>9-62</t>
    </r>
  </si>
  <si>
    <r>
      <t>5</t>
    </r>
    <r>
      <rPr>
        <sz val="11"/>
        <rFont val="ＭＳ Ｐゴシック"/>
        <family val="3"/>
      </rPr>
      <t>9-65</t>
    </r>
  </si>
  <si>
    <t>80-69</t>
  </si>
  <si>
    <t>63-86</t>
  </si>
  <si>
    <t>74-84</t>
  </si>
  <si>
    <t>77-76</t>
  </si>
  <si>
    <t>77-71</t>
  </si>
  <si>
    <t>66-55</t>
  </si>
  <si>
    <t>61-75</t>
  </si>
  <si>
    <t>86-63</t>
  </si>
  <si>
    <t>83-71</t>
  </si>
  <si>
    <t>128-53</t>
  </si>
  <si>
    <r>
      <t>1</t>
    </r>
    <r>
      <rPr>
        <sz val="11"/>
        <rFont val="ＭＳ Ｐゴシック"/>
        <family val="3"/>
      </rPr>
      <t>01-38</t>
    </r>
  </si>
  <si>
    <t>53-49</t>
  </si>
  <si>
    <t>108-51</t>
  </si>
  <si>
    <t>84-74</t>
  </si>
  <si>
    <t>71-83</t>
  </si>
  <si>
    <t>108-58</t>
  </si>
  <si>
    <t>75-43</t>
  </si>
  <si>
    <r>
      <t>4</t>
    </r>
    <r>
      <rPr>
        <sz val="11"/>
        <rFont val="ＭＳ Ｐゴシック"/>
        <family val="3"/>
      </rPr>
      <t>4-71</t>
    </r>
  </si>
  <si>
    <t>49-88</t>
  </si>
  <si>
    <t>76-77</t>
  </si>
  <si>
    <t>53-128</t>
  </si>
  <si>
    <t>58-108</t>
  </si>
  <si>
    <t>67-85</t>
  </si>
  <si>
    <t>66-89</t>
  </si>
  <si>
    <t>71-77</t>
  </si>
  <si>
    <r>
      <t>3</t>
    </r>
    <r>
      <rPr>
        <sz val="11"/>
        <rFont val="ＭＳ Ｐゴシック"/>
        <family val="3"/>
      </rPr>
      <t>8-101</t>
    </r>
  </si>
  <si>
    <t>43-75</t>
  </si>
  <si>
    <t>85-67</t>
  </si>
  <si>
    <t>44-69</t>
  </si>
  <si>
    <t>89-66</t>
  </si>
  <si>
    <t>69-44</t>
  </si>
  <si>
    <t>○男子Ⅱ部B</t>
  </si>
  <si>
    <t>広島大学学校教育学部C</t>
  </si>
  <si>
    <t>#35</t>
  </si>
  <si>
    <t>AVE.29.7</t>
  </si>
  <si>
    <t>広島国際大学</t>
  </si>
  <si>
    <t>樋口健吾</t>
  </si>
  <si>
    <t>#15</t>
  </si>
  <si>
    <t>total177</t>
  </si>
  <si>
    <t>尾道大学</t>
  </si>
  <si>
    <t>県立広島大学</t>
  </si>
  <si>
    <t>広島大学法経済大学</t>
  </si>
  <si>
    <t>広島大学歯学部</t>
  </si>
  <si>
    <t>海上保安大学校</t>
  </si>
  <si>
    <t>95-64</t>
  </si>
  <si>
    <t>117-63</t>
  </si>
  <si>
    <t>88-75</t>
  </si>
  <si>
    <t>100-70</t>
  </si>
  <si>
    <t>90-69</t>
  </si>
  <si>
    <t>64-95</t>
  </si>
  <si>
    <t>83-64</t>
  </si>
  <si>
    <t>84-73</t>
  </si>
  <si>
    <r>
      <t>9</t>
    </r>
    <r>
      <rPr>
        <sz val="11"/>
        <rFont val="ＭＳ Ｐゴシック"/>
        <family val="3"/>
      </rPr>
      <t>6-70</t>
    </r>
  </si>
  <si>
    <r>
      <t>1</t>
    </r>
    <r>
      <rPr>
        <sz val="11"/>
        <rFont val="ＭＳ Ｐゴシック"/>
        <family val="3"/>
      </rPr>
      <t>03-48</t>
    </r>
  </si>
  <si>
    <t>90-81</t>
  </si>
  <si>
    <t>63-117</t>
  </si>
  <si>
    <t>64-83</t>
  </si>
  <si>
    <t>52-58</t>
  </si>
  <si>
    <t>62-79</t>
  </si>
  <si>
    <t>73-62</t>
  </si>
  <si>
    <t>71-57</t>
  </si>
  <si>
    <t>73-84</t>
  </si>
  <si>
    <t>58-52</t>
  </si>
  <si>
    <t>82-84</t>
  </si>
  <si>
    <t>62-65</t>
  </si>
  <si>
    <t>80-58</t>
  </si>
  <si>
    <t>75-88</t>
  </si>
  <si>
    <r>
      <t>7</t>
    </r>
    <r>
      <rPr>
        <sz val="11"/>
        <rFont val="ＭＳ Ｐゴシック"/>
        <family val="3"/>
      </rPr>
      <t>0-96</t>
    </r>
  </si>
  <si>
    <t>79-62</t>
  </si>
  <si>
    <t>84-82</t>
  </si>
  <si>
    <t>52-67</t>
  </si>
  <si>
    <t>74-68</t>
  </si>
  <si>
    <t>70-100</t>
  </si>
  <si>
    <r>
      <t>4</t>
    </r>
    <r>
      <rPr>
        <sz val="11"/>
        <rFont val="ＭＳ Ｐゴシック"/>
        <family val="3"/>
      </rPr>
      <t>8-103</t>
    </r>
  </si>
  <si>
    <t>62-73</t>
  </si>
  <si>
    <t>65-62</t>
  </si>
  <si>
    <t>67-52</t>
  </si>
  <si>
    <t>69-73</t>
  </si>
  <si>
    <t>69-90</t>
  </si>
  <si>
    <t>81-90</t>
  </si>
  <si>
    <t>57-71</t>
  </si>
  <si>
    <t>58-80</t>
  </si>
  <si>
    <t>68-74</t>
  </si>
  <si>
    <t>73-69</t>
  </si>
  <si>
    <t>×</t>
  </si>
  <si>
    <t>○</t>
  </si>
  <si>
    <t>○女子Ⅱ部</t>
  </si>
  <si>
    <t>○個人賞</t>
  </si>
  <si>
    <t>1位</t>
  </si>
  <si>
    <t>広島大学医学部</t>
  </si>
  <si>
    <t>得点王</t>
  </si>
  <si>
    <t>横溝悠香</t>
  </si>
  <si>
    <t>広島経済大学</t>
  </si>
  <si>
    <t>#55</t>
  </si>
  <si>
    <t>total172</t>
  </si>
  <si>
    <t>AVE.28.7</t>
  </si>
  <si>
    <t>2位</t>
  </si>
  <si>
    <t>3P王</t>
  </si>
  <si>
    <t>三堀明枝</t>
  </si>
  <si>
    <t>日本赤十字大学</t>
  </si>
  <si>
    <t>#34</t>
  </si>
  <si>
    <t>total31</t>
  </si>
  <si>
    <t>AVE.5.2</t>
  </si>
  <si>
    <t>3位</t>
  </si>
  <si>
    <t>4位</t>
  </si>
  <si>
    <t>広島国際大学</t>
  </si>
  <si>
    <t>5位</t>
  </si>
  <si>
    <t>尾道大学</t>
  </si>
  <si>
    <t>6位</t>
  </si>
  <si>
    <t>広島修道大学経済学部</t>
  </si>
  <si>
    <t>7位</t>
  </si>
  <si>
    <t>広島市立大学</t>
  </si>
  <si>
    <t>2014年度広島県学生バスケットボール秋季リーグ戦</t>
  </si>
  <si>
    <t>2014年度広島県学生バスケットボール秋季交流戦</t>
  </si>
  <si>
    <t>○男子組み合わせ</t>
  </si>
  <si>
    <t>国際保</t>
  </si>
  <si>
    <t>経大</t>
  </si>
  <si>
    <t>土</t>
  </si>
  <si>
    <t>日</t>
  </si>
  <si>
    <t>○女子組み合わせ</t>
  </si>
  <si>
    <t>試合時間：８-②-８-⑧-８-②-８(定刻開始または試合間：10分)</t>
  </si>
  <si>
    <t>1.日により時間が違うので、よく確認してください。</t>
  </si>
  <si>
    <t>2.原則負けオフィシャルで行いますが、一部オフィシャルを指定していますので、よく確認してください。</t>
  </si>
  <si>
    <t xml:space="preserve">  次の試合の5分前には着席してください。</t>
  </si>
  <si>
    <t>3.３位決定戦は行いません。</t>
  </si>
  <si>
    <t>4.最終日の日程終了後に閉会式を行うので、最終日まで残ったチームは参加してください。</t>
  </si>
  <si>
    <t>2014年度広島県学生バスケットボール選手権新人大会</t>
  </si>
  <si>
    <t>男子</t>
  </si>
  <si>
    <t>優勝</t>
  </si>
  <si>
    <t>広島文化学園大学</t>
  </si>
  <si>
    <t>準優勝</t>
  </si>
  <si>
    <t>広島工業大学</t>
  </si>
  <si>
    <t>三位</t>
  </si>
  <si>
    <t>広島経済大学</t>
  </si>
  <si>
    <t>近畿大学工学部</t>
  </si>
  <si>
    <t>女子</t>
  </si>
  <si>
    <t>広島文教女子大学</t>
  </si>
  <si>
    <t>広島大学学校教育学部</t>
  </si>
  <si>
    <t>安田女子大学</t>
  </si>
  <si>
    <t>○入れ替え戦</t>
  </si>
  <si>
    <t>Ⅰ部9位</t>
  </si>
  <si>
    <t>広島大学学校教育学部A</t>
  </si>
  <si>
    <t>Ⅰ部残留</t>
  </si>
  <si>
    <t>Ⅰ部7位</t>
  </si>
  <si>
    <t>県立広島大学三原キャンパス</t>
  </si>
  <si>
    <t>Ⅱ部降格</t>
  </si>
  <si>
    <t>Ⅰ部10位</t>
  </si>
  <si>
    <t>福山平成大学</t>
  </si>
  <si>
    <t>Ⅰ部8位</t>
  </si>
  <si>
    <t>広島女学院大学</t>
  </si>
  <si>
    <t>Ⅱ部1位</t>
  </si>
  <si>
    <t>広島国際大学</t>
  </si>
  <si>
    <t>Ⅱ部残留</t>
  </si>
  <si>
    <t>広島大学医学部</t>
  </si>
  <si>
    <t>Ⅰ部昇格</t>
  </si>
  <si>
    <t>Ⅱ部2位</t>
  </si>
  <si>
    <t>広島市立大学</t>
  </si>
  <si>
    <t>広島大学医学部</t>
  </si>
  <si>
    <t>広島市立大学</t>
  </si>
  <si>
    <t>尾道大学</t>
  </si>
  <si>
    <t>福山平成大学</t>
  </si>
  <si>
    <t>広島経済大学</t>
  </si>
  <si>
    <t>県立広島大学三原キャンパス</t>
  </si>
  <si>
    <t>日本赤十字大学</t>
  </si>
  <si>
    <t>2014年度広島県学生バスケットボール交流戦春季リーグ戦</t>
  </si>
  <si>
    <t>2014/07/20現在</t>
  </si>
  <si>
    <t>期日</t>
  </si>
  <si>
    <t>時間</t>
  </si>
  <si>
    <t>Aコート</t>
  </si>
  <si>
    <t>Bコート</t>
  </si>
  <si>
    <t>当番校</t>
  </si>
  <si>
    <t>10:00～</t>
  </si>
  <si>
    <t>クリニック</t>
  </si>
  <si>
    <t>Ⅱ</t>
  </si>
  <si>
    <t>女Ⅱ</t>
  </si>
  <si>
    <r>
      <t>医学7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日赤</t>
    </r>
  </si>
  <si>
    <t>11:30～</t>
  </si>
  <si>
    <t>松木　保井</t>
  </si>
  <si>
    <t>12：00～</t>
  </si>
  <si>
    <t>代表者会議</t>
  </si>
  <si>
    <t>（土）</t>
  </si>
  <si>
    <t>Ⅲ</t>
  </si>
  <si>
    <r>
      <t>尾道7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修道経</t>
    </r>
  </si>
  <si>
    <t>県庄原</t>
  </si>
  <si>
    <t>13:00～</t>
  </si>
  <si>
    <t>高田　山本</t>
  </si>
  <si>
    <t>日赤</t>
  </si>
  <si>
    <t>13：30～</t>
  </si>
  <si>
    <t>クリニック</t>
  </si>
  <si>
    <t>近大工</t>
  </si>
  <si>
    <t>Ⅳ</t>
  </si>
  <si>
    <t>男Ⅱ</t>
  </si>
  <si>
    <t>近大工51ー108学教B</t>
  </si>
  <si>
    <t>男Ⅰ</t>
  </si>
  <si>
    <t>医学82ー69福山</t>
  </si>
  <si>
    <t>福山男</t>
  </si>
  <si>
    <t>14:30～</t>
  </si>
  <si>
    <t>三宅　吉川</t>
  </si>
  <si>
    <t>大田　松木</t>
  </si>
  <si>
    <t>Ⅳ</t>
  </si>
  <si>
    <r>
      <t>学教B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>71</t>
    </r>
    <r>
      <rPr>
        <sz val="11"/>
        <rFont val="ＭＳ Ｐゴシック"/>
        <family val="3"/>
      </rPr>
      <t>県庄原</t>
    </r>
  </si>
  <si>
    <t>男Ⅰ</t>
  </si>
  <si>
    <r>
      <t>広大1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福平</t>
    </r>
  </si>
  <si>
    <t>Ⅴ</t>
  </si>
  <si>
    <t>男Ⅱ</t>
  </si>
  <si>
    <t>学教C117ー63県広島</t>
  </si>
  <si>
    <t>15:30～</t>
  </si>
  <si>
    <t>広末　中島</t>
  </si>
  <si>
    <t>安原　吉川</t>
  </si>
  <si>
    <t>16:00～</t>
  </si>
  <si>
    <t>望月　安原</t>
  </si>
  <si>
    <t>Ⅴ</t>
  </si>
  <si>
    <r>
      <t>近大工6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>62</t>
    </r>
    <r>
      <rPr>
        <sz val="11"/>
        <rFont val="ＭＳ Ｐゴシック"/>
        <family val="3"/>
      </rPr>
      <t>呉高専</t>
    </r>
  </si>
  <si>
    <t>女Ⅰ</t>
  </si>
  <si>
    <r>
      <t>安田7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>63</t>
    </r>
    <r>
      <rPr>
        <sz val="11"/>
        <rFont val="ＭＳ Ｐゴシック"/>
        <family val="3"/>
      </rPr>
      <t>学教</t>
    </r>
  </si>
  <si>
    <t>Ⅰ</t>
  </si>
  <si>
    <t>医学94ー50修道経</t>
  </si>
  <si>
    <t>法経済62ー65歯学</t>
  </si>
  <si>
    <t>17:30～</t>
  </si>
  <si>
    <t>保井　中原</t>
  </si>
  <si>
    <t>岩田　渡辺</t>
  </si>
  <si>
    <t>10:00～</t>
  </si>
  <si>
    <t>松木ー山本</t>
  </si>
  <si>
    <t>安原ー高田</t>
  </si>
  <si>
    <r>
      <t>日赤9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市立</t>
    </r>
  </si>
  <si>
    <r>
      <t>修道9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国学</t>
    </r>
  </si>
  <si>
    <t>（日）</t>
  </si>
  <si>
    <t>Ⅱ</t>
  </si>
  <si>
    <t>修道経63ー86市立</t>
  </si>
  <si>
    <t>学教A56ー101福山</t>
  </si>
  <si>
    <t>歯学</t>
  </si>
  <si>
    <t>10:00～</t>
  </si>
  <si>
    <t>中原　山本</t>
  </si>
  <si>
    <t>森田　渡辺</t>
  </si>
  <si>
    <t>11:30～</t>
  </si>
  <si>
    <t>中水ー山本</t>
  </si>
  <si>
    <t>岩田ー田代</t>
  </si>
  <si>
    <t>学教女</t>
  </si>
  <si>
    <t>Ⅱ</t>
  </si>
  <si>
    <r>
      <t>国際保5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>51</t>
    </r>
    <r>
      <rPr>
        <sz val="11"/>
        <rFont val="ＭＳ Ｐゴシック"/>
        <family val="3"/>
      </rPr>
      <t>尾道</t>
    </r>
  </si>
  <si>
    <r>
      <t>広大118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>35</t>
    </r>
    <r>
      <rPr>
        <sz val="11"/>
        <rFont val="ＭＳ Ｐゴシック"/>
        <family val="3"/>
      </rPr>
      <t>県三原</t>
    </r>
  </si>
  <si>
    <t>国際保男</t>
  </si>
  <si>
    <t>Ⅲ</t>
  </si>
  <si>
    <t>経大114ー38市立</t>
  </si>
  <si>
    <t>女学院57ー76学教</t>
  </si>
  <si>
    <t>広末　吉川</t>
  </si>
  <si>
    <t>佐久間　中島</t>
  </si>
  <si>
    <t>市立女</t>
  </si>
  <si>
    <t>13:00～</t>
  </si>
  <si>
    <t>高田ー保井</t>
  </si>
  <si>
    <t>安原ー松木</t>
  </si>
  <si>
    <r>
      <t>国際保9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>70</t>
    </r>
    <r>
      <rPr>
        <sz val="11"/>
        <rFont val="ＭＳ Ｐゴシック"/>
        <family val="3"/>
      </rPr>
      <t>尾道</t>
    </r>
  </si>
  <si>
    <r>
      <t>文化1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福平</t>
    </r>
  </si>
  <si>
    <t>国際保84ー73法経済</t>
  </si>
  <si>
    <t>文化108ー90学教A</t>
  </si>
  <si>
    <t>保井　山本</t>
  </si>
  <si>
    <t>岩田　中原</t>
  </si>
  <si>
    <t>山本　吉川</t>
  </si>
  <si>
    <t>安原　高田</t>
  </si>
  <si>
    <t>修道経77ー76修道法</t>
  </si>
  <si>
    <t>女Ⅰ</t>
  </si>
  <si>
    <t>安田82ー60県三原</t>
  </si>
  <si>
    <t>女Ⅱ</t>
  </si>
  <si>
    <t>経大91ー63尾道</t>
  </si>
  <si>
    <t>文化121ー29安田</t>
  </si>
  <si>
    <t>尾道男</t>
  </si>
  <si>
    <t>保井　吉川</t>
  </si>
  <si>
    <t>田代　重田</t>
  </si>
  <si>
    <t>重田　鳥越</t>
  </si>
  <si>
    <t>中水　中原</t>
  </si>
  <si>
    <t>尾道女</t>
  </si>
  <si>
    <t>尾道52ー67歯学</t>
  </si>
  <si>
    <t>修道107ー59福平</t>
  </si>
  <si>
    <t>広大男</t>
  </si>
  <si>
    <t>修道法66ー89県庄原</t>
  </si>
  <si>
    <t>工大102ー82福平</t>
  </si>
  <si>
    <t>鳥越　山本</t>
  </si>
  <si>
    <t>佐久間　中原</t>
  </si>
  <si>
    <t>修道法</t>
  </si>
  <si>
    <t>中島　吉川</t>
  </si>
  <si>
    <t>大田　保井</t>
  </si>
  <si>
    <t>市立101ー38呉高専</t>
  </si>
  <si>
    <t>広大116ー39国学</t>
  </si>
  <si>
    <t>県広島62ー79尾道</t>
  </si>
  <si>
    <t>文教128ー36女学院</t>
  </si>
  <si>
    <t>重田　吉川</t>
  </si>
  <si>
    <t>田代　中島</t>
  </si>
  <si>
    <t>広末　二反田</t>
  </si>
  <si>
    <t>岩田　山本</t>
  </si>
  <si>
    <t>文化110ー50福山</t>
  </si>
  <si>
    <t>広大105ー39福平</t>
  </si>
  <si>
    <t>Ⅵ</t>
  </si>
  <si>
    <t>修道103ー93経大</t>
  </si>
  <si>
    <t>中原　保井</t>
  </si>
  <si>
    <t>佐久間　山本</t>
  </si>
  <si>
    <t>17:30～</t>
  </si>
  <si>
    <t>高田　中原</t>
  </si>
  <si>
    <t>Ⅰ</t>
  </si>
  <si>
    <r>
      <t>国際保103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>48</t>
    </r>
    <r>
      <rPr>
        <sz val="11"/>
        <rFont val="ＭＳ Ｐゴシック"/>
        <family val="3"/>
      </rPr>
      <t>歯学</t>
    </r>
  </si>
  <si>
    <r>
      <t>文化9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>57</t>
    </r>
    <r>
      <rPr>
        <sz val="11"/>
        <rFont val="ＭＳ Ｐゴシック"/>
        <family val="3"/>
      </rPr>
      <t>学教</t>
    </r>
  </si>
  <si>
    <t>Ⅰ</t>
  </si>
  <si>
    <t>市立50ー79修道経</t>
  </si>
  <si>
    <t>男Ⅱ</t>
  </si>
  <si>
    <t>修道経74ー84学教B</t>
  </si>
  <si>
    <t>鳥越　中原</t>
  </si>
  <si>
    <t>花岡　中島</t>
  </si>
  <si>
    <t>10:00～</t>
  </si>
  <si>
    <t>吉川　二反田</t>
  </si>
  <si>
    <t>大田　鳥越</t>
  </si>
  <si>
    <r>
      <t>国際保6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>37</t>
    </r>
    <r>
      <rPr>
        <sz val="11"/>
        <rFont val="ＭＳ Ｐゴシック"/>
        <family val="3"/>
      </rPr>
      <t>修道経</t>
    </r>
  </si>
  <si>
    <r>
      <t>広大9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>53</t>
    </r>
    <r>
      <rPr>
        <sz val="11"/>
        <rFont val="ＭＳ Ｐゴシック"/>
        <family val="3"/>
      </rPr>
      <t>福山</t>
    </r>
  </si>
  <si>
    <t>経大68ー60日赤</t>
  </si>
  <si>
    <t>医学72ー59国際保</t>
  </si>
  <si>
    <t>濱本　田代</t>
  </si>
  <si>
    <t>安田</t>
  </si>
  <si>
    <t>望月　中原</t>
  </si>
  <si>
    <t>岩田　中島</t>
  </si>
  <si>
    <t>市立男</t>
  </si>
  <si>
    <t>Ⅲ</t>
  </si>
  <si>
    <r>
      <t>近大工5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>65</t>
    </r>
    <r>
      <rPr>
        <sz val="11"/>
        <rFont val="ＭＳ Ｐゴシック"/>
        <family val="3"/>
      </rPr>
      <t>県庄原</t>
    </r>
  </si>
  <si>
    <r>
      <t>広大9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安田</t>
    </r>
  </si>
  <si>
    <t>近大工75ー61市立</t>
  </si>
  <si>
    <t>経大82ー91国学</t>
  </si>
  <si>
    <t>修道経女</t>
  </si>
  <si>
    <t>13:00～</t>
  </si>
  <si>
    <t>重田　中原</t>
  </si>
  <si>
    <t>花岡　保井</t>
  </si>
  <si>
    <t>中水　中村</t>
  </si>
  <si>
    <t>修道144ー81学教A</t>
  </si>
  <si>
    <t>法経済80ー58海保</t>
  </si>
  <si>
    <t>学教C95ー64国際保</t>
  </si>
  <si>
    <t>田代　安原</t>
  </si>
  <si>
    <t>広末　渡辺</t>
  </si>
  <si>
    <t>広大107ー57工大</t>
  </si>
  <si>
    <t>呉高専</t>
  </si>
  <si>
    <t>広大110ー25女学院</t>
  </si>
  <si>
    <t>岩田　保井</t>
  </si>
  <si>
    <t>工大</t>
  </si>
  <si>
    <t>秋吉　山本</t>
  </si>
  <si>
    <t>日赤89ー47修道経</t>
  </si>
  <si>
    <t>女学院53ー87福平</t>
  </si>
  <si>
    <t>修道法67ー85呉高専</t>
  </si>
  <si>
    <t>学教A76ー87工大</t>
  </si>
  <si>
    <t>田代　中原</t>
  </si>
  <si>
    <t>岩田　安原</t>
  </si>
  <si>
    <t>学教B75ー43呉高専</t>
  </si>
  <si>
    <t>国学97ー95福山</t>
  </si>
  <si>
    <t>市立54ー86尾道</t>
  </si>
  <si>
    <t>文化123ー46女学院</t>
  </si>
  <si>
    <t>法経済</t>
  </si>
  <si>
    <t>佐久間　二反田</t>
  </si>
  <si>
    <t>藤墳　中原</t>
  </si>
  <si>
    <t>学教A</t>
  </si>
  <si>
    <t>経大102ー47修道経</t>
  </si>
  <si>
    <t>文教97ー47県三原</t>
  </si>
  <si>
    <t>市立83ー71学教B</t>
  </si>
  <si>
    <t>中原　鳥越</t>
  </si>
  <si>
    <t>広末　保井</t>
  </si>
  <si>
    <t>秋吉　中水</t>
  </si>
  <si>
    <t>呉高専44ー69県庄原</t>
  </si>
  <si>
    <t>経大79ー69福平</t>
  </si>
  <si>
    <t>医学女</t>
  </si>
  <si>
    <t>Ⅴ</t>
  </si>
  <si>
    <t>法経済82ー84尾道</t>
  </si>
  <si>
    <t>文化88ー79経大</t>
  </si>
  <si>
    <t>佐久間　渡辺</t>
  </si>
  <si>
    <t>経大女</t>
  </si>
  <si>
    <t>重田　保井</t>
  </si>
  <si>
    <t>大田　中村</t>
  </si>
  <si>
    <t>医学70ー46尾道</t>
  </si>
  <si>
    <t>安田99ー81福平</t>
  </si>
  <si>
    <t>国際保64ー65日赤</t>
  </si>
  <si>
    <t>文教76ー56安田</t>
  </si>
  <si>
    <t>重田　山本</t>
  </si>
  <si>
    <t>安原　中原</t>
  </si>
  <si>
    <t>藤墳　保井</t>
  </si>
  <si>
    <t>学教B108ー58修道法</t>
  </si>
  <si>
    <t>医学83ー78工大</t>
  </si>
  <si>
    <t>国際保83ー64県広島</t>
  </si>
  <si>
    <t>経大72ー74工大</t>
  </si>
  <si>
    <t>修道経男</t>
  </si>
  <si>
    <t>安原　渡辺</t>
  </si>
  <si>
    <t>佐々木　山本</t>
  </si>
  <si>
    <t>望月　大田</t>
  </si>
  <si>
    <t>修道経66ー55県庄原</t>
  </si>
  <si>
    <t>文教74ー56学教</t>
  </si>
  <si>
    <t>近大工69ー80修道経</t>
  </si>
  <si>
    <t>広大84ー65医学</t>
  </si>
  <si>
    <t>中村　中島</t>
  </si>
  <si>
    <t>文化男</t>
  </si>
  <si>
    <t>道久　中原</t>
  </si>
  <si>
    <t>文化119ー89国学</t>
  </si>
  <si>
    <t>学教B</t>
  </si>
  <si>
    <t>医学89ー98経大</t>
  </si>
  <si>
    <t>高田　保井</t>
  </si>
  <si>
    <t>広大94ー63学教A</t>
  </si>
  <si>
    <t>プレーオフ</t>
  </si>
  <si>
    <t>プレーオフ</t>
  </si>
  <si>
    <t>市立72－89国際保</t>
  </si>
  <si>
    <t>県庄原82－90学教C</t>
  </si>
  <si>
    <t>学教C90ー69海保</t>
  </si>
  <si>
    <t>広大96ー57学教</t>
  </si>
  <si>
    <t>安原　二反田</t>
  </si>
  <si>
    <t>福平女</t>
  </si>
  <si>
    <t>中島　鳥越</t>
  </si>
  <si>
    <t>真谷　佐久間</t>
  </si>
  <si>
    <t>学教A82ー93国学</t>
  </si>
  <si>
    <t>修道84ー77文化</t>
  </si>
  <si>
    <t>BⅢ負け</t>
  </si>
  <si>
    <t>県広島52ー58法経済</t>
  </si>
  <si>
    <t>文化98ー71福平</t>
  </si>
  <si>
    <t>国際保女</t>
  </si>
  <si>
    <t>道久　中島</t>
  </si>
  <si>
    <t>佐々木　大田</t>
  </si>
  <si>
    <t>海保</t>
  </si>
  <si>
    <t>福平60ー77学教</t>
  </si>
  <si>
    <t>文化99ー85文教</t>
  </si>
  <si>
    <t>国際保109ー23市立</t>
  </si>
  <si>
    <t>経大82ー76福山</t>
  </si>
  <si>
    <t>岩田　鳥越</t>
  </si>
  <si>
    <t>中原　二反田</t>
  </si>
  <si>
    <t>大田　安原</t>
  </si>
  <si>
    <t>国際保90ー81海保</t>
  </si>
  <si>
    <t>文化84ー83工大</t>
  </si>
  <si>
    <t>県庄原53ー72市立</t>
  </si>
  <si>
    <t>国際85ー92学教C</t>
  </si>
  <si>
    <t>奈須　保井</t>
  </si>
  <si>
    <t>大田　中島</t>
  </si>
  <si>
    <t>学教C100－70歯学</t>
  </si>
  <si>
    <t>医学77ー57福平</t>
  </si>
  <si>
    <t>経大63ー81医学</t>
  </si>
  <si>
    <t>安田65ー33女学院</t>
  </si>
  <si>
    <t>安原　中島</t>
  </si>
  <si>
    <t>山住　中原</t>
  </si>
  <si>
    <t>11:30～</t>
  </si>
  <si>
    <t>安原　山本</t>
  </si>
  <si>
    <t>AⅠ負け</t>
  </si>
  <si>
    <t>県広島71ー57海保</t>
  </si>
  <si>
    <t>文化111ー41県三原</t>
  </si>
  <si>
    <t>文化女</t>
  </si>
  <si>
    <t>春季リーグ戦Ⅱ部閉会式</t>
  </si>
  <si>
    <t>佐久間　保井</t>
  </si>
  <si>
    <t>大田　三宅</t>
  </si>
  <si>
    <t>Ⅴ</t>
  </si>
  <si>
    <t>経大80ー72国際保</t>
  </si>
  <si>
    <t>工大81ー87福山</t>
  </si>
  <si>
    <t>修道103ー77医学</t>
  </si>
  <si>
    <t>広末　松本</t>
  </si>
  <si>
    <t>13:30～</t>
  </si>
  <si>
    <t>小林　保井</t>
  </si>
  <si>
    <t>奈須　中島</t>
  </si>
  <si>
    <t>市立128ー58修道法</t>
  </si>
  <si>
    <t>医学81ー73国学</t>
  </si>
  <si>
    <t>Ⅳ</t>
  </si>
  <si>
    <t>文教103ー55福平</t>
  </si>
  <si>
    <t>山住　中水</t>
  </si>
  <si>
    <t>15:00～</t>
  </si>
  <si>
    <t>日赤70ー62尾道</t>
  </si>
  <si>
    <t>学教A83ー58福平</t>
  </si>
  <si>
    <t>修道</t>
  </si>
  <si>
    <t>広大76ー61文教</t>
  </si>
  <si>
    <t>広大96ー68文化</t>
  </si>
  <si>
    <t>中島　二反田</t>
  </si>
  <si>
    <t>秋吉　中村</t>
  </si>
  <si>
    <t>医学男</t>
  </si>
  <si>
    <t>中島　保井</t>
  </si>
  <si>
    <t>学教C88ー75尾道</t>
  </si>
  <si>
    <t>修道111ー72福山</t>
  </si>
  <si>
    <t>福平59ー90福山</t>
  </si>
  <si>
    <t>医学81ー69学教A</t>
  </si>
  <si>
    <t>県三原</t>
  </si>
  <si>
    <t>松本　吉川</t>
  </si>
  <si>
    <t>中島　大田</t>
  </si>
  <si>
    <t>佐久間　吉川</t>
  </si>
  <si>
    <t>文教</t>
  </si>
  <si>
    <t>医学100ー27市立</t>
  </si>
  <si>
    <t>福平94ー67県三原</t>
  </si>
  <si>
    <t>県三原88ー82学教</t>
  </si>
  <si>
    <t>歯学69ー73海保</t>
  </si>
  <si>
    <t>女学院62ー89県三原</t>
  </si>
  <si>
    <t>広大80ー36経大</t>
  </si>
  <si>
    <t>高田　鳥越</t>
  </si>
  <si>
    <t>17:30～</t>
  </si>
  <si>
    <t>中村　中原</t>
  </si>
  <si>
    <t>修道経77ー71呉高専</t>
  </si>
  <si>
    <t>近大工88ー49修道法</t>
  </si>
  <si>
    <t>女学院</t>
  </si>
  <si>
    <t>広大81ー76文化</t>
  </si>
  <si>
    <t>渡辺　二反田</t>
  </si>
  <si>
    <t>学教C</t>
  </si>
  <si>
    <t>藤墳　濱本</t>
  </si>
  <si>
    <t>学教C89ー66法経済</t>
  </si>
  <si>
    <t>修道130ー57工大</t>
  </si>
  <si>
    <t>文化92ー89医学</t>
  </si>
  <si>
    <t>国学87ー85工大</t>
  </si>
  <si>
    <t>重田　中島</t>
  </si>
  <si>
    <t>望月　中島</t>
  </si>
  <si>
    <t>広大女</t>
  </si>
  <si>
    <t>県広島73ー62歯学</t>
  </si>
  <si>
    <t>学教A74ー80経大</t>
  </si>
  <si>
    <t>広大88ー77修道</t>
  </si>
  <si>
    <t>高田　中島</t>
  </si>
  <si>
    <t>秋吉　大田</t>
  </si>
  <si>
    <t>市立53ー49県庄原</t>
  </si>
  <si>
    <t>国学100ー68福平</t>
  </si>
  <si>
    <t>県広島</t>
  </si>
  <si>
    <t>春季リーグ戦Ⅰ部閉会式</t>
  </si>
  <si>
    <t>尾道74ー68海保</t>
  </si>
  <si>
    <t>１：組合せ中、括弧内はT.O担当チームを表す。第1試合のT.Oは試合開始10分前までに着席のこと。</t>
  </si>
  <si>
    <t>鳥越　吉川</t>
  </si>
  <si>
    <t>２：試合時間は全試合10-②-10-⑩-10-②-10。延長は１回につき２分休憩後５分とする。</t>
  </si>
  <si>
    <t>クリニック</t>
  </si>
  <si>
    <t xml:space="preserve">   また、試合会場および開始時間が日によって異なるので、十分注意すること。</t>
  </si>
  <si>
    <t>３：組み合わせの左側のチームがT.O席に向かって右側をベンチとし、ユニフォームは白色とする。</t>
  </si>
  <si>
    <t xml:space="preserve">   ユニフォームの色を変更する場合は、相手チームの承認の上、必ず大会本部に連絡すること。</t>
  </si>
  <si>
    <t>４：試合中ベンチに入れる者は、スタッフ６名以内（部長・監督・コーチ・Aコーチ・トレーナー・主務各1人）、</t>
  </si>
  <si>
    <t xml:space="preserve">   登録選手２１名以内の計27名以内とする。</t>
  </si>
  <si>
    <t>５：入れ替え戦の日程は後日該当チームに連絡します。</t>
  </si>
  <si>
    <t>2014年度広島県学生バスケットボ－ル選手権大会秋季交流リーグ戦</t>
  </si>
  <si>
    <r>
      <t>2014/11</t>
    </r>
    <r>
      <rPr>
        <sz val="11"/>
        <color indexed="8"/>
        <rFont val="ＭＳ Ｐゴシック"/>
        <family val="3"/>
      </rPr>
      <t>/</t>
    </r>
    <r>
      <rPr>
        <sz val="11"/>
        <color indexed="8"/>
        <rFont val="ＭＳ Ｐゴシック"/>
        <family val="3"/>
      </rPr>
      <t>23</t>
    </r>
    <r>
      <rPr>
        <sz val="11"/>
        <color indexed="8"/>
        <rFont val="ＭＳ Ｐゴシック"/>
        <family val="3"/>
      </rPr>
      <t>現在</t>
    </r>
  </si>
  <si>
    <t>Aコ－ト</t>
  </si>
  <si>
    <t>Bコ－ト</t>
  </si>
  <si>
    <t>11:00～</t>
  </si>
  <si>
    <t>代表者会議（10:40集合）</t>
  </si>
  <si>
    <t>中国大会</t>
  </si>
  <si>
    <t>Ⅲ</t>
  </si>
  <si>
    <t>男Ⅱ</t>
  </si>
  <si>
    <r>
      <t>歯学6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61</t>
    </r>
    <r>
      <rPr>
        <sz val="11"/>
        <rFont val="ＭＳ Ｐゴシック"/>
        <family val="3"/>
      </rPr>
      <t>県三原</t>
    </r>
  </si>
  <si>
    <t>女Ⅰ</t>
  </si>
  <si>
    <r>
      <t>福平6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67</t>
    </r>
    <r>
      <rPr>
        <sz val="11"/>
        <rFont val="ＭＳ Ｐゴシック"/>
        <family val="3"/>
      </rPr>
      <t>医学</t>
    </r>
  </si>
  <si>
    <t>13:00～</t>
  </si>
  <si>
    <t>高田　中原</t>
  </si>
  <si>
    <t>岩田　重田</t>
  </si>
  <si>
    <t>福平女</t>
  </si>
  <si>
    <t>Ⅳ</t>
  </si>
  <si>
    <t>市立87－84近大工</t>
  </si>
  <si>
    <t>女Ⅱ</t>
  </si>
  <si>
    <t>県三原102－37法経済</t>
  </si>
  <si>
    <t>14:45～</t>
  </si>
  <si>
    <t>佐々木　保井</t>
  </si>
  <si>
    <t>佐久間　山本</t>
  </si>
  <si>
    <t>Ⅴ</t>
  </si>
  <si>
    <t>県庄原20－0修道法</t>
  </si>
  <si>
    <t>16:00～</t>
  </si>
  <si>
    <t>Ⅰ</t>
  </si>
  <si>
    <r>
      <t>日赤5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63</t>
    </r>
    <r>
      <rPr>
        <sz val="11"/>
        <rFont val="ＭＳ Ｐゴシック"/>
        <family val="3"/>
      </rPr>
      <t>修道経</t>
    </r>
  </si>
  <si>
    <t>男Ⅰ</t>
  </si>
  <si>
    <r>
      <t>医学7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85</t>
    </r>
    <r>
      <rPr>
        <sz val="11"/>
        <rFont val="ＭＳ Ｐゴシック"/>
        <family val="3"/>
      </rPr>
      <t>工大</t>
    </r>
  </si>
  <si>
    <t>男Ⅱ</t>
  </si>
  <si>
    <t>近大工－県三原</t>
  </si>
  <si>
    <t>安田－医学</t>
  </si>
  <si>
    <t>道下　中島</t>
  </si>
  <si>
    <t>(国際女)</t>
  </si>
  <si>
    <t>(県三原女)</t>
  </si>
  <si>
    <t>Ⅱ</t>
  </si>
  <si>
    <t>国際20－0県広島</t>
  </si>
  <si>
    <r>
      <t>国際7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61</t>
    </r>
    <r>
      <rPr>
        <sz val="11"/>
        <rFont val="ＭＳ Ｐゴシック"/>
        <family val="3"/>
      </rPr>
      <t>歯学</t>
    </r>
  </si>
  <si>
    <t>（月）</t>
  </si>
  <si>
    <t>日赤－県庄原</t>
  </si>
  <si>
    <t>福山－工大</t>
  </si>
  <si>
    <t>学教A女</t>
  </si>
  <si>
    <t>11:30～</t>
  </si>
  <si>
    <t>重田　保井</t>
  </si>
  <si>
    <t>(近大工)</t>
  </si>
  <si>
    <t>(医学女)</t>
  </si>
  <si>
    <t>県三原男</t>
  </si>
  <si>
    <t>学教B20－0修道</t>
  </si>
  <si>
    <r>
      <t>経大8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67</t>
    </r>
    <r>
      <rPr>
        <sz val="11"/>
        <rFont val="ＭＳ Ｐゴシック"/>
        <family val="3"/>
      </rPr>
      <t>福平</t>
    </r>
  </si>
  <si>
    <t>県三原－国際</t>
  </si>
  <si>
    <t>学教A－福平</t>
  </si>
  <si>
    <t>(日赤)</t>
  </si>
  <si>
    <t>(福山)</t>
  </si>
  <si>
    <r>
      <t>女学院7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47</t>
    </r>
    <r>
      <rPr>
        <sz val="11"/>
        <rFont val="ＭＳ Ｐゴシック"/>
        <family val="3"/>
      </rPr>
      <t>市立</t>
    </r>
  </si>
  <si>
    <r>
      <t>学教B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67</t>
    </r>
    <r>
      <rPr>
        <sz val="11"/>
        <rFont val="ＭＳ Ｐゴシック"/>
        <family val="3"/>
      </rPr>
      <t>近大工</t>
    </r>
  </si>
  <si>
    <r>
      <t>市立7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61</t>
    </r>
    <r>
      <rPr>
        <sz val="11"/>
        <rFont val="ＭＳ Ｐゴシック"/>
        <family val="3"/>
      </rPr>
      <t>学教B</t>
    </r>
  </si>
  <si>
    <r>
      <t>広大9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36</t>
    </r>
    <r>
      <rPr>
        <sz val="11"/>
        <rFont val="ＭＳ Ｐゴシック"/>
        <family val="3"/>
      </rPr>
      <t>医学</t>
    </r>
  </si>
  <si>
    <t>中島　保井</t>
  </si>
  <si>
    <t>重田　渡辺</t>
  </si>
  <si>
    <t>中島　鳥越</t>
  </si>
  <si>
    <t>中村夏　中原</t>
  </si>
  <si>
    <r>
      <t>市立7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46</t>
    </r>
    <r>
      <rPr>
        <sz val="11"/>
        <rFont val="ＭＳ Ｐゴシック"/>
        <family val="3"/>
      </rPr>
      <t>歯学</t>
    </r>
  </si>
  <si>
    <r>
      <t>広大1</t>
    </r>
    <r>
      <rPr>
        <sz val="11"/>
        <rFont val="ＭＳ Ｐゴシック"/>
        <family val="3"/>
      </rPr>
      <t>09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37</t>
    </r>
    <r>
      <rPr>
        <sz val="11"/>
        <rFont val="ＭＳ Ｐゴシック"/>
        <family val="3"/>
      </rPr>
      <t>福平</t>
    </r>
  </si>
  <si>
    <r>
      <t>修道経5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62</t>
    </r>
    <r>
      <rPr>
        <sz val="11"/>
        <rFont val="ＭＳ Ｐゴシック"/>
        <family val="3"/>
      </rPr>
      <t>国際呉</t>
    </r>
  </si>
  <si>
    <r>
      <t>国学9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福平</t>
    </r>
  </si>
  <si>
    <t>佐々木　山本</t>
  </si>
  <si>
    <t>岩田　中原</t>
  </si>
  <si>
    <t>中村　山本</t>
  </si>
  <si>
    <t>中村篤　保井</t>
  </si>
  <si>
    <r>
      <t>尾道9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修道法</t>
    </r>
  </si>
  <si>
    <t>尾道20－0法経済</t>
  </si>
  <si>
    <r>
      <t>学教C</t>
    </r>
    <r>
      <rPr>
        <sz val="11"/>
        <rFont val="ＭＳ Ｐゴシック"/>
        <family val="3"/>
      </rPr>
      <t>85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72</t>
    </r>
    <r>
      <rPr>
        <sz val="11"/>
        <rFont val="ＭＳ Ｐゴシック"/>
        <family val="3"/>
      </rPr>
      <t>県広島</t>
    </r>
  </si>
  <si>
    <r>
      <t>広大7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医学</t>
    </r>
  </si>
  <si>
    <t>14:30～</t>
  </si>
  <si>
    <t>保井　中村</t>
  </si>
  <si>
    <t>岩田　鳥越</t>
  </si>
  <si>
    <t>望月　三宅</t>
  </si>
  <si>
    <r>
      <t>国際6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62</t>
    </r>
    <r>
      <rPr>
        <sz val="11"/>
        <rFont val="ＭＳ Ｐゴシック"/>
        <family val="3"/>
      </rPr>
      <t>修道</t>
    </r>
  </si>
  <si>
    <r>
      <t>国学1</t>
    </r>
    <r>
      <rPr>
        <sz val="11"/>
        <rFont val="ＭＳ Ｐゴシック"/>
        <family val="3"/>
      </rPr>
      <t>02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工大</t>
    </r>
  </si>
  <si>
    <r>
      <t>尾道4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62</t>
    </r>
    <r>
      <rPr>
        <sz val="11"/>
        <rFont val="ＭＳ Ｐゴシック"/>
        <family val="3"/>
      </rPr>
      <t>学教B</t>
    </r>
  </si>
  <si>
    <r>
      <t>文教9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学教A</t>
    </r>
  </si>
  <si>
    <t>佐々木　中島</t>
  </si>
  <si>
    <t>森原　安原</t>
  </si>
  <si>
    <t>中村　中村篤</t>
  </si>
  <si>
    <r>
      <t>日赤1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33</t>
    </r>
    <r>
      <rPr>
        <sz val="11"/>
        <rFont val="ＭＳ Ｐゴシック"/>
        <family val="3"/>
      </rPr>
      <t>国際呉</t>
    </r>
  </si>
  <si>
    <r>
      <t>国際5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107</t>
    </r>
    <r>
      <rPr>
        <sz val="11"/>
        <rFont val="ＭＳ Ｐゴシック"/>
        <family val="3"/>
      </rPr>
      <t>近大工</t>
    </r>
  </si>
  <si>
    <t>国際女</t>
  </si>
  <si>
    <r>
      <t>県庄原8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83</t>
    </r>
    <r>
      <rPr>
        <sz val="11"/>
        <rFont val="ＭＳ Ｐゴシック"/>
        <family val="3"/>
      </rPr>
      <t>尾道</t>
    </r>
  </si>
  <si>
    <r>
      <t>文化5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73</t>
    </r>
    <r>
      <rPr>
        <sz val="11"/>
        <rFont val="ＭＳ Ｐゴシック"/>
        <family val="3"/>
      </rPr>
      <t>経大</t>
    </r>
  </si>
  <si>
    <t>山本　中村</t>
  </si>
  <si>
    <t>重田　中原</t>
  </si>
  <si>
    <t>保井　　中村</t>
  </si>
  <si>
    <t>望月　北川</t>
  </si>
  <si>
    <r>
      <t>学教B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歯学</t>
    </r>
  </si>
  <si>
    <r>
      <t>修道1</t>
    </r>
    <r>
      <rPr>
        <sz val="11"/>
        <rFont val="ＭＳ Ｐゴシック"/>
        <family val="3"/>
      </rPr>
      <t>03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福山</t>
    </r>
  </si>
  <si>
    <t>男Ⅱ</t>
  </si>
  <si>
    <r>
      <t>修道経6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63</t>
    </r>
    <r>
      <rPr>
        <sz val="11"/>
        <rFont val="ＭＳ Ｐゴシック"/>
        <family val="3"/>
      </rPr>
      <t>近大工</t>
    </r>
  </si>
  <si>
    <r>
      <t>修道9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国学</t>
    </r>
  </si>
  <si>
    <t>岩田　中島</t>
  </si>
  <si>
    <t>森原　保井</t>
  </si>
  <si>
    <t>田代　中島</t>
  </si>
  <si>
    <r>
      <t>女学院6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56</t>
    </r>
    <r>
      <rPr>
        <sz val="11"/>
        <rFont val="ＭＳ Ｐゴシック"/>
        <family val="3"/>
      </rPr>
      <t>県庄原</t>
    </r>
  </si>
  <si>
    <r>
      <t>文化9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52</t>
    </r>
    <r>
      <rPr>
        <sz val="11"/>
        <rFont val="ＭＳ Ｐゴシック"/>
        <family val="3"/>
      </rPr>
      <t>学教A</t>
    </r>
  </si>
  <si>
    <t>中村篤　中村</t>
  </si>
  <si>
    <t>佐久間　中島</t>
  </si>
  <si>
    <r>
      <t>尾道6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55</t>
    </r>
    <r>
      <rPr>
        <sz val="11"/>
        <rFont val="ＭＳ Ｐゴシック"/>
        <family val="3"/>
      </rPr>
      <t>法経済</t>
    </r>
  </si>
  <si>
    <r>
      <t>安田7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50</t>
    </r>
    <r>
      <rPr>
        <sz val="11"/>
        <rFont val="ＭＳ Ｐゴシック"/>
        <family val="3"/>
      </rPr>
      <t>福平</t>
    </r>
  </si>
  <si>
    <t>修道経</t>
  </si>
  <si>
    <t>鳥越　永田</t>
  </si>
  <si>
    <t>Ⅳ</t>
  </si>
  <si>
    <r>
      <t>県広島6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56</t>
    </r>
    <r>
      <rPr>
        <sz val="11"/>
        <rFont val="ＭＳ Ｐゴシック"/>
        <family val="3"/>
      </rPr>
      <t>法経済</t>
    </r>
  </si>
  <si>
    <r>
      <t>文化8</t>
    </r>
    <r>
      <rPr>
        <sz val="11"/>
        <rFont val="ＭＳ Ｐゴシック"/>
        <family val="3"/>
      </rPr>
      <t>5-77学教A</t>
    </r>
  </si>
  <si>
    <t>14:30～</t>
  </si>
  <si>
    <t>広末　佐久間</t>
  </si>
  <si>
    <t>Ⅴ</t>
  </si>
  <si>
    <t>近大工0－20歯学</t>
  </si>
  <si>
    <t>医学74－77経大</t>
  </si>
  <si>
    <t>16:00～</t>
  </si>
  <si>
    <t>岩田　保井</t>
  </si>
  <si>
    <t>Ⅰ</t>
  </si>
  <si>
    <t>県三原85－55国際</t>
  </si>
  <si>
    <t>近大工83ー69県三原</t>
  </si>
  <si>
    <t>10:00～</t>
  </si>
  <si>
    <t>広末　二反田</t>
  </si>
  <si>
    <t>渡辺　保井</t>
  </si>
  <si>
    <r>
      <t>市立6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国際呉</t>
    </r>
  </si>
  <si>
    <r>
      <t>文化8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72</t>
    </r>
    <r>
      <rPr>
        <sz val="11"/>
        <rFont val="ＭＳ Ｐゴシック"/>
        <family val="3"/>
      </rPr>
      <t>医学</t>
    </r>
  </si>
  <si>
    <t>重田　中村</t>
  </si>
  <si>
    <r>
      <t>学教C</t>
    </r>
    <r>
      <rPr>
        <sz val="11"/>
        <rFont val="ＭＳ Ｐゴシック"/>
        <family val="3"/>
      </rPr>
      <t>78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尾道</t>
    </r>
  </si>
  <si>
    <r>
      <t>広大1</t>
    </r>
    <r>
      <rPr>
        <sz val="11"/>
        <rFont val="ＭＳ Ｐゴシック"/>
        <family val="3"/>
      </rPr>
      <t>03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70</t>
    </r>
    <r>
      <rPr>
        <sz val="11"/>
        <rFont val="ＭＳ Ｐゴシック"/>
        <family val="3"/>
      </rPr>
      <t>国学</t>
    </r>
  </si>
  <si>
    <t>渡辺　鳥越</t>
  </si>
  <si>
    <t>藤墳　保井</t>
  </si>
  <si>
    <t>文化女</t>
  </si>
  <si>
    <r>
      <t>法経済8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71</t>
    </r>
    <r>
      <rPr>
        <sz val="11"/>
        <rFont val="ＭＳ Ｐゴシック"/>
        <family val="3"/>
      </rPr>
      <t>修道法</t>
    </r>
  </si>
  <si>
    <r>
      <t>文化1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43</t>
    </r>
    <r>
      <rPr>
        <sz val="11"/>
        <rFont val="ＭＳ Ｐゴシック"/>
        <family val="3"/>
      </rPr>
      <t>福平</t>
    </r>
  </si>
  <si>
    <t>文化男</t>
  </si>
  <si>
    <t>男Ⅱ</t>
  </si>
  <si>
    <r>
      <t>県広島64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>46</t>
    </r>
    <r>
      <rPr>
        <sz val="11"/>
        <rFont val="ＭＳ Ｐゴシック"/>
        <family val="3"/>
      </rPr>
      <t>法経済</t>
    </r>
  </si>
  <si>
    <r>
      <t>安田9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56</t>
    </r>
    <r>
      <rPr>
        <sz val="11"/>
        <rFont val="ＭＳ Ｐゴシック"/>
        <family val="3"/>
      </rPr>
      <t>経大</t>
    </r>
  </si>
  <si>
    <r>
      <t>県広島2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修道</t>
    </r>
  </si>
  <si>
    <r>
      <t>福山1</t>
    </r>
    <r>
      <rPr>
        <sz val="11"/>
        <rFont val="ＭＳ Ｐゴシック"/>
        <family val="3"/>
      </rPr>
      <t>06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70</t>
    </r>
    <r>
      <rPr>
        <sz val="11"/>
        <rFont val="ＭＳ Ｐゴシック"/>
        <family val="3"/>
      </rPr>
      <t>学教A</t>
    </r>
  </si>
  <si>
    <t>広末　中原</t>
  </si>
  <si>
    <t>高梨　安原</t>
  </si>
  <si>
    <t>二反田　吉川</t>
  </si>
  <si>
    <t>小原　鳥越</t>
  </si>
  <si>
    <t>（火）</t>
  </si>
  <si>
    <t>Ⅱ</t>
  </si>
  <si>
    <r>
      <t>県三原8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42</t>
    </r>
    <r>
      <rPr>
        <sz val="11"/>
        <rFont val="ＭＳ Ｐゴシック"/>
        <family val="3"/>
      </rPr>
      <t>修道</t>
    </r>
  </si>
  <si>
    <r>
      <t>広大8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58</t>
    </r>
    <r>
      <rPr>
        <sz val="11"/>
        <rFont val="ＭＳ Ｐゴシック"/>
        <family val="3"/>
      </rPr>
      <t>学教A</t>
    </r>
  </si>
  <si>
    <r>
      <t>学教B</t>
    </r>
    <r>
      <rPr>
        <sz val="11"/>
        <rFont val="ＭＳ Ｐゴシック"/>
        <family val="3"/>
      </rPr>
      <t>97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法経済</t>
    </r>
  </si>
  <si>
    <r>
      <t>医学8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経大</t>
    </r>
  </si>
  <si>
    <t>11:30～</t>
  </si>
  <si>
    <t>鳥越　山本</t>
  </si>
  <si>
    <t>小林　渡辺</t>
  </si>
  <si>
    <t>重田　吉川</t>
  </si>
  <si>
    <t>岩田　山本</t>
  </si>
  <si>
    <r>
      <t>市立8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61</t>
    </r>
    <r>
      <rPr>
        <sz val="11"/>
        <rFont val="ＭＳ Ｐゴシック"/>
        <family val="3"/>
      </rPr>
      <t>県庄原</t>
    </r>
  </si>
  <si>
    <r>
      <t>文化1</t>
    </r>
    <r>
      <rPr>
        <sz val="11"/>
        <rFont val="ＭＳ Ｐゴシック"/>
        <family val="3"/>
      </rPr>
      <t>03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医学</t>
    </r>
  </si>
  <si>
    <t>医学女</t>
  </si>
  <si>
    <r>
      <t>国際85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修道経</t>
    </r>
  </si>
  <si>
    <r>
      <t>文教9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62</t>
    </r>
    <r>
      <rPr>
        <sz val="11"/>
        <rFont val="ＭＳ Ｐゴシック"/>
        <family val="3"/>
      </rPr>
      <t>医学</t>
    </r>
  </si>
  <si>
    <t>中原　中村</t>
  </si>
  <si>
    <t>高梨　中島</t>
  </si>
  <si>
    <t>県広島男</t>
  </si>
  <si>
    <t>田代　山本</t>
  </si>
  <si>
    <t>高田　中島</t>
  </si>
  <si>
    <r>
      <t>市立5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県三原</t>
    </r>
  </si>
  <si>
    <r>
      <t>広大1</t>
    </r>
    <r>
      <rPr>
        <sz val="11"/>
        <rFont val="ＭＳ Ｐゴシック"/>
        <family val="3"/>
      </rPr>
      <t>02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学教A</t>
    </r>
  </si>
  <si>
    <r>
      <t>県庄原5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46</t>
    </r>
    <r>
      <rPr>
        <sz val="11"/>
        <rFont val="ＭＳ Ｐゴシック"/>
        <family val="3"/>
      </rPr>
      <t>県広島</t>
    </r>
  </si>
  <si>
    <r>
      <t>修道9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53</t>
    </r>
    <r>
      <rPr>
        <sz val="11"/>
        <rFont val="ＭＳ Ｐゴシック"/>
        <family val="3"/>
      </rPr>
      <t>医学</t>
    </r>
  </si>
  <si>
    <t>国際男</t>
  </si>
  <si>
    <t>田代　重田</t>
  </si>
  <si>
    <t>安原　渡辺</t>
  </si>
  <si>
    <t>広大男</t>
  </si>
  <si>
    <r>
      <t>文化8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76</t>
    </r>
    <r>
      <rPr>
        <sz val="11"/>
        <rFont val="ＭＳ Ｐゴシック"/>
        <family val="3"/>
      </rPr>
      <t>工大</t>
    </r>
  </si>
  <si>
    <r>
      <t>修道経5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41</t>
    </r>
    <r>
      <rPr>
        <sz val="11"/>
        <rFont val="ＭＳ Ｐゴシック"/>
        <family val="3"/>
      </rPr>
      <t>県庄原</t>
    </r>
  </si>
  <si>
    <r>
      <t>広大6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62</t>
    </r>
    <r>
      <rPr>
        <sz val="11"/>
        <rFont val="ＭＳ Ｐゴシック"/>
        <family val="3"/>
      </rPr>
      <t>経大</t>
    </r>
  </si>
  <si>
    <t>高田　保井</t>
  </si>
  <si>
    <t>佐々木　重田</t>
  </si>
  <si>
    <r>
      <t>国際</t>
    </r>
    <r>
      <rPr>
        <sz val="11"/>
        <rFont val="ＭＳ Ｐゴシック"/>
        <family val="3"/>
      </rPr>
      <t>86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法経済</t>
    </r>
  </si>
  <si>
    <r>
      <t>修道1</t>
    </r>
    <r>
      <rPr>
        <sz val="11"/>
        <rFont val="ＭＳ Ｐゴシック"/>
        <family val="3"/>
      </rPr>
      <t>52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77</t>
    </r>
    <r>
      <rPr>
        <sz val="11"/>
        <rFont val="ＭＳ Ｐゴシック"/>
        <family val="3"/>
      </rPr>
      <t>学教A</t>
    </r>
  </si>
  <si>
    <r>
      <t>国際8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52</t>
    </r>
    <r>
      <rPr>
        <sz val="11"/>
        <rFont val="ＭＳ Ｐゴシック"/>
        <family val="3"/>
      </rPr>
      <t>尾道</t>
    </r>
  </si>
  <si>
    <t>福山96－56福平</t>
  </si>
  <si>
    <t>中原　二反田</t>
  </si>
  <si>
    <t>花岡　中島</t>
  </si>
  <si>
    <r>
      <t>国際7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86</t>
    </r>
    <r>
      <rPr>
        <sz val="11"/>
        <rFont val="ＭＳ Ｐゴシック"/>
        <family val="3"/>
      </rPr>
      <t>県三原</t>
    </r>
  </si>
  <si>
    <r>
      <t>日赤6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48</t>
    </r>
    <r>
      <rPr>
        <sz val="11"/>
        <rFont val="ＭＳ Ｐゴシック"/>
        <family val="3"/>
      </rPr>
      <t>市立</t>
    </r>
  </si>
  <si>
    <r>
      <t>工大7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学教A</t>
    </r>
  </si>
  <si>
    <t>保井　永田</t>
  </si>
  <si>
    <t>山本　二反田</t>
  </si>
  <si>
    <t>望月　豊田</t>
  </si>
  <si>
    <r>
      <t>県庄原8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71</t>
    </r>
    <r>
      <rPr>
        <sz val="11"/>
        <rFont val="ＭＳ Ｐゴシック"/>
        <family val="3"/>
      </rPr>
      <t>法経済</t>
    </r>
  </si>
  <si>
    <r>
      <t>文化1</t>
    </r>
    <r>
      <rPr>
        <sz val="11"/>
        <rFont val="ＭＳ Ｐゴシック"/>
        <family val="3"/>
      </rPr>
      <t>32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58</t>
    </r>
    <r>
      <rPr>
        <sz val="11"/>
        <rFont val="ＭＳ Ｐゴシック"/>
        <family val="3"/>
      </rPr>
      <t>福平</t>
    </r>
  </si>
  <si>
    <t>法経済男</t>
  </si>
  <si>
    <r>
      <t>県庄原4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国際呉</t>
    </r>
  </si>
  <si>
    <r>
      <t>広大8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51</t>
    </r>
    <r>
      <rPr>
        <sz val="11"/>
        <rFont val="ＭＳ Ｐゴシック"/>
        <family val="3"/>
      </rPr>
      <t>安田</t>
    </r>
  </si>
  <si>
    <t>花岡　中原</t>
  </si>
  <si>
    <t>法経済女</t>
  </si>
  <si>
    <t>県庄原</t>
  </si>
  <si>
    <r>
      <t>県三原1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40</t>
    </r>
    <r>
      <rPr>
        <sz val="11"/>
        <rFont val="ＭＳ Ｐゴシック"/>
        <family val="3"/>
      </rPr>
      <t>県広島</t>
    </r>
  </si>
  <si>
    <r>
      <t>広大9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経大</t>
    </r>
  </si>
  <si>
    <t>国際108－88学教B</t>
  </si>
  <si>
    <r>
      <t>学教A</t>
    </r>
    <r>
      <rPr>
        <sz val="11"/>
        <rFont val="ＭＳ Ｐゴシック"/>
        <family val="3"/>
      </rPr>
      <t>70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68</t>
    </r>
    <r>
      <rPr>
        <sz val="11"/>
        <rFont val="ＭＳ Ｐゴシック"/>
        <family val="3"/>
      </rPr>
      <t>医学</t>
    </r>
  </si>
  <si>
    <t>中島　中村</t>
  </si>
  <si>
    <t>広末　山本</t>
  </si>
  <si>
    <t>佐久間　二反田</t>
  </si>
  <si>
    <t>豊田　中島</t>
  </si>
  <si>
    <t>Ⅵ</t>
  </si>
  <si>
    <r>
      <t>女学院8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48</t>
    </r>
    <r>
      <rPr>
        <sz val="11"/>
        <rFont val="ＭＳ Ｐゴシック"/>
        <family val="3"/>
      </rPr>
      <t>国際呉</t>
    </r>
  </si>
  <si>
    <r>
      <t>国学8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88</t>
    </r>
    <r>
      <rPr>
        <sz val="11"/>
        <rFont val="ＭＳ Ｐゴシック"/>
        <family val="3"/>
      </rPr>
      <t>福山</t>
    </r>
  </si>
  <si>
    <t>日赤60ー58県庄原</t>
  </si>
  <si>
    <r>
      <t>文化9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95</t>
    </r>
    <r>
      <rPr>
        <sz val="11"/>
        <rFont val="ＭＳ Ｐゴシック"/>
        <family val="3"/>
      </rPr>
      <t>国学</t>
    </r>
  </si>
  <si>
    <t>17:30～</t>
  </si>
  <si>
    <t>鳥越　中村</t>
  </si>
  <si>
    <t>中島　中原</t>
  </si>
  <si>
    <r>
      <t>学教B</t>
    </r>
    <r>
      <rPr>
        <sz val="11"/>
        <color theme="1"/>
        <rFont val="Calibri"/>
        <family val="3"/>
      </rPr>
      <t>87</t>
    </r>
    <r>
      <rPr>
        <sz val="11"/>
        <color indexed="8"/>
        <rFont val="ＭＳ Ｐゴシック"/>
        <family val="3"/>
      </rPr>
      <t>－</t>
    </r>
    <r>
      <rPr>
        <sz val="11"/>
        <color theme="1"/>
        <rFont val="Calibri"/>
        <family val="3"/>
      </rPr>
      <t>34</t>
    </r>
    <r>
      <rPr>
        <sz val="11"/>
        <color indexed="8"/>
        <rFont val="ＭＳ Ｐゴシック"/>
        <family val="3"/>
      </rPr>
      <t>県広島</t>
    </r>
  </si>
  <si>
    <r>
      <t>広大7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－</t>
    </r>
    <r>
      <rPr>
        <sz val="11"/>
        <color theme="1"/>
        <rFont val="Calibri"/>
        <family val="3"/>
      </rPr>
      <t>65</t>
    </r>
    <r>
      <rPr>
        <sz val="11"/>
        <color indexed="8"/>
        <rFont val="ＭＳ Ｐゴシック"/>
        <family val="3"/>
      </rPr>
      <t>工大</t>
    </r>
  </si>
  <si>
    <r>
      <t>市立8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68</t>
    </r>
    <r>
      <rPr>
        <sz val="11"/>
        <rFont val="ＭＳ Ｐゴシック"/>
        <family val="3"/>
      </rPr>
      <t>国際</t>
    </r>
  </si>
  <si>
    <r>
      <t>文化9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41</t>
    </r>
    <r>
      <rPr>
        <sz val="11"/>
        <rFont val="ＭＳ Ｐゴシック"/>
        <family val="3"/>
      </rPr>
      <t>安田</t>
    </r>
  </si>
  <si>
    <t>中島　二反田</t>
  </si>
  <si>
    <r>
      <t>県三原9</t>
    </r>
    <r>
      <rPr>
        <sz val="11"/>
        <color theme="1"/>
        <rFont val="Calibri"/>
        <family val="3"/>
      </rPr>
      <t>6</t>
    </r>
    <r>
      <rPr>
        <sz val="11"/>
        <color indexed="8"/>
        <rFont val="ＭＳ Ｐゴシック"/>
        <family val="3"/>
      </rPr>
      <t>－</t>
    </r>
    <r>
      <rPr>
        <sz val="11"/>
        <color theme="1"/>
        <rFont val="Calibri"/>
        <family val="3"/>
      </rPr>
      <t>64</t>
    </r>
    <r>
      <rPr>
        <sz val="11"/>
        <color indexed="8"/>
        <rFont val="ＭＳ Ｐゴシック"/>
        <family val="3"/>
      </rPr>
      <t>尾道</t>
    </r>
  </si>
  <si>
    <r>
      <t>経大8</t>
    </r>
    <r>
      <rPr>
        <sz val="11"/>
        <color theme="1"/>
        <rFont val="Calibri"/>
        <family val="3"/>
      </rPr>
      <t>0</t>
    </r>
    <r>
      <rPr>
        <sz val="11"/>
        <color indexed="8"/>
        <rFont val="ＭＳ Ｐゴシック"/>
        <family val="3"/>
      </rPr>
      <t>－</t>
    </r>
    <r>
      <rPr>
        <sz val="11"/>
        <color theme="1"/>
        <rFont val="Calibri"/>
        <family val="3"/>
      </rPr>
      <t>84</t>
    </r>
    <r>
      <rPr>
        <sz val="11"/>
        <color indexed="8"/>
        <rFont val="ＭＳ Ｐゴシック"/>
        <family val="3"/>
      </rPr>
      <t>福山</t>
    </r>
  </si>
  <si>
    <r>
      <t>尾道9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58</t>
    </r>
    <r>
      <rPr>
        <sz val="11"/>
        <rFont val="ＭＳ Ｐゴシック"/>
        <family val="3"/>
      </rPr>
      <t>県広島</t>
    </r>
  </si>
  <si>
    <r>
      <t>修道7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95</t>
    </r>
    <r>
      <rPr>
        <sz val="11"/>
        <rFont val="ＭＳ Ｐゴシック"/>
        <family val="3"/>
      </rPr>
      <t>文化</t>
    </r>
  </si>
  <si>
    <t>尾道男</t>
  </si>
  <si>
    <t>広末　中村</t>
  </si>
  <si>
    <t>中村　保井</t>
  </si>
  <si>
    <t>県広島女</t>
  </si>
  <si>
    <t>佐藤　佐久間</t>
  </si>
  <si>
    <t>尾道女</t>
  </si>
  <si>
    <r>
      <t>県広島6</t>
    </r>
    <r>
      <rPr>
        <sz val="11"/>
        <color theme="1"/>
        <rFont val="Calibri"/>
        <family val="3"/>
      </rPr>
      <t>4</t>
    </r>
    <r>
      <rPr>
        <sz val="11"/>
        <color indexed="8"/>
        <rFont val="ＭＳ Ｐゴシック"/>
        <family val="3"/>
      </rPr>
      <t>－</t>
    </r>
    <r>
      <rPr>
        <sz val="11"/>
        <color theme="1"/>
        <rFont val="Calibri"/>
        <family val="3"/>
      </rPr>
      <t>94</t>
    </r>
    <r>
      <rPr>
        <sz val="11"/>
        <color indexed="8"/>
        <rFont val="ＭＳ Ｐゴシック"/>
        <family val="3"/>
      </rPr>
      <t>修道法</t>
    </r>
  </si>
  <si>
    <r>
      <t>医学7</t>
    </r>
    <r>
      <rPr>
        <sz val="11"/>
        <color theme="1"/>
        <rFont val="Calibri"/>
        <family val="3"/>
      </rPr>
      <t>4</t>
    </r>
    <r>
      <rPr>
        <sz val="11"/>
        <color indexed="8"/>
        <rFont val="ＭＳ Ｐゴシック"/>
        <family val="3"/>
      </rPr>
      <t>－</t>
    </r>
    <r>
      <rPr>
        <sz val="11"/>
        <color theme="1"/>
        <rFont val="Calibri"/>
        <family val="3"/>
      </rPr>
      <t>63</t>
    </r>
    <r>
      <rPr>
        <sz val="11"/>
        <color indexed="8"/>
        <rFont val="ＭＳ Ｐゴシック"/>
        <family val="3"/>
      </rPr>
      <t>学教A</t>
    </r>
  </si>
  <si>
    <t>学教A男</t>
  </si>
  <si>
    <r>
      <t>学教A</t>
    </r>
    <r>
      <rPr>
        <sz val="11"/>
        <rFont val="ＭＳ Ｐゴシック"/>
        <family val="3"/>
      </rPr>
      <t>68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65</t>
    </r>
    <r>
      <rPr>
        <sz val="11"/>
        <rFont val="ＭＳ Ｐゴシック"/>
        <family val="3"/>
      </rPr>
      <t>福平</t>
    </r>
  </si>
  <si>
    <r>
      <t>福平7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65</t>
    </r>
    <r>
      <rPr>
        <sz val="11"/>
        <rFont val="ＭＳ Ｐゴシック"/>
        <family val="3"/>
      </rPr>
      <t>経大</t>
    </r>
  </si>
  <si>
    <t>高田　中島</t>
  </si>
  <si>
    <t>重田　鳥越</t>
  </si>
  <si>
    <t>中島　山本</t>
  </si>
  <si>
    <r>
      <t>学教B</t>
    </r>
    <r>
      <rPr>
        <sz val="11"/>
        <color theme="1"/>
        <rFont val="Calibri"/>
        <family val="3"/>
      </rPr>
      <t>79</t>
    </r>
    <r>
      <rPr>
        <sz val="11"/>
        <color indexed="8"/>
        <rFont val="ＭＳ Ｐゴシック"/>
        <family val="3"/>
      </rPr>
      <t>－</t>
    </r>
    <r>
      <rPr>
        <sz val="11"/>
        <color theme="1"/>
        <rFont val="Calibri"/>
        <family val="3"/>
      </rPr>
      <t>55</t>
    </r>
    <r>
      <rPr>
        <sz val="11"/>
        <color indexed="8"/>
        <rFont val="ＭＳ Ｐゴシック"/>
        <family val="3"/>
      </rPr>
      <t>県三原</t>
    </r>
  </si>
  <si>
    <r>
      <t>文教8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－</t>
    </r>
    <r>
      <rPr>
        <sz val="11"/>
        <color theme="1"/>
        <rFont val="Calibri"/>
        <family val="3"/>
      </rPr>
      <t>49</t>
    </r>
    <r>
      <rPr>
        <sz val="11"/>
        <color indexed="8"/>
        <rFont val="ＭＳ Ｐゴシック"/>
        <family val="3"/>
      </rPr>
      <t>福平</t>
    </r>
  </si>
  <si>
    <t>岩田　渡辺</t>
  </si>
  <si>
    <t>田代　中原</t>
  </si>
  <si>
    <t>中原　中村</t>
  </si>
  <si>
    <t>学教C20－0修道法</t>
  </si>
  <si>
    <t>文化20－0経大</t>
  </si>
  <si>
    <r>
      <t>学教A</t>
    </r>
    <r>
      <rPr>
        <sz val="11"/>
        <rFont val="ＭＳ Ｐゴシック"/>
        <family val="3"/>
      </rPr>
      <t>87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47</t>
    </r>
    <r>
      <rPr>
        <sz val="11"/>
        <rFont val="ＭＳ Ｐゴシック"/>
        <family val="3"/>
      </rPr>
      <t>経大</t>
    </r>
  </si>
  <si>
    <r>
      <t>文化9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50</t>
    </r>
    <r>
      <rPr>
        <sz val="11"/>
        <rFont val="ＭＳ Ｐゴシック"/>
        <family val="3"/>
      </rPr>
      <t>文教</t>
    </r>
  </si>
  <si>
    <t>9:30～</t>
  </si>
  <si>
    <t>吉川　鳥越</t>
  </si>
  <si>
    <t>保井　中原</t>
  </si>
  <si>
    <r>
      <t>修道経7</t>
    </r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－</t>
    </r>
    <r>
      <rPr>
        <sz val="11"/>
        <color indexed="8"/>
        <rFont val="ＭＳ Ｐゴシック"/>
        <family val="3"/>
      </rPr>
      <t>67</t>
    </r>
    <r>
      <rPr>
        <sz val="11"/>
        <color indexed="8"/>
        <rFont val="ＭＳ Ｐゴシック"/>
        <family val="3"/>
      </rPr>
      <t>県三原</t>
    </r>
  </si>
  <si>
    <r>
      <t>広大1</t>
    </r>
    <r>
      <rPr>
        <sz val="11"/>
        <color indexed="8"/>
        <rFont val="ＭＳ Ｐゴシック"/>
        <family val="3"/>
      </rPr>
      <t>10</t>
    </r>
    <r>
      <rPr>
        <sz val="11"/>
        <color indexed="8"/>
        <rFont val="ＭＳ Ｐゴシック"/>
        <family val="3"/>
      </rPr>
      <t>－</t>
    </r>
    <r>
      <rPr>
        <sz val="11"/>
        <color indexed="8"/>
        <rFont val="ＭＳ Ｐゴシック"/>
        <family val="3"/>
      </rPr>
      <t>46</t>
    </r>
    <r>
      <rPr>
        <sz val="11"/>
        <color indexed="8"/>
        <rFont val="ＭＳ Ｐゴシック"/>
        <family val="3"/>
      </rPr>
      <t>福平</t>
    </r>
  </si>
  <si>
    <r>
      <t>国際7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学教B</t>
    </r>
  </si>
  <si>
    <r>
      <t>国学8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学教A</t>
    </r>
  </si>
  <si>
    <t>安原　山本</t>
  </si>
  <si>
    <t>11:15～</t>
  </si>
  <si>
    <t>重田　二反田</t>
  </si>
  <si>
    <t>佐久間　吉川</t>
  </si>
  <si>
    <r>
      <t>女学院7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－</t>
    </r>
    <r>
      <rPr>
        <sz val="11"/>
        <color indexed="8"/>
        <rFont val="ＭＳ Ｐゴシック"/>
        <family val="3"/>
      </rPr>
      <t>36</t>
    </r>
    <r>
      <rPr>
        <sz val="11"/>
        <color indexed="8"/>
        <rFont val="ＭＳ Ｐゴシック"/>
        <family val="3"/>
      </rPr>
      <t>修道経</t>
    </r>
  </si>
  <si>
    <r>
      <t>修道1</t>
    </r>
    <r>
      <rPr>
        <sz val="11"/>
        <color indexed="8"/>
        <rFont val="ＭＳ Ｐゴシック"/>
        <family val="3"/>
      </rPr>
      <t>02</t>
    </r>
    <r>
      <rPr>
        <sz val="11"/>
        <color indexed="8"/>
        <rFont val="ＭＳ Ｐゴシック"/>
        <family val="3"/>
      </rPr>
      <t>－</t>
    </r>
    <r>
      <rPr>
        <sz val="11"/>
        <color indexed="8"/>
        <rFont val="ＭＳ Ｐゴシック"/>
        <family val="3"/>
      </rPr>
      <t>84</t>
    </r>
    <r>
      <rPr>
        <sz val="11"/>
        <color indexed="8"/>
        <rFont val="ＭＳ Ｐゴシック"/>
        <family val="3"/>
      </rPr>
      <t>工大</t>
    </r>
  </si>
  <si>
    <t>経大女</t>
  </si>
  <si>
    <t>中国</t>
  </si>
  <si>
    <t>山口大学72ー48安田女子大学</t>
  </si>
  <si>
    <t>岡山大学57ー51福山平成大学</t>
  </si>
  <si>
    <t>今奥　保井</t>
  </si>
  <si>
    <t>中島　藤墳</t>
  </si>
  <si>
    <t>中国入替</t>
  </si>
  <si>
    <t>入替</t>
  </si>
  <si>
    <r>
      <t>県三原7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－</t>
    </r>
    <r>
      <rPr>
        <sz val="11"/>
        <color indexed="8"/>
        <rFont val="ＭＳ Ｐゴシック"/>
        <family val="3"/>
      </rPr>
      <t>46</t>
    </r>
    <r>
      <rPr>
        <sz val="11"/>
        <color indexed="8"/>
        <rFont val="ＭＳ Ｐゴシック"/>
        <family val="3"/>
      </rPr>
      <t>学教B</t>
    </r>
  </si>
  <si>
    <r>
      <t>医学7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－</t>
    </r>
    <r>
      <rPr>
        <sz val="11"/>
        <color indexed="8"/>
        <rFont val="ＭＳ Ｐゴシック"/>
        <family val="3"/>
      </rPr>
      <t>61</t>
    </r>
    <r>
      <rPr>
        <sz val="11"/>
        <color indexed="8"/>
        <rFont val="ＭＳ Ｐゴシック"/>
        <family val="3"/>
      </rPr>
      <t>福平</t>
    </r>
  </si>
  <si>
    <t>岡山大学50ー82徳山大学</t>
  </si>
  <si>
    <t>広経大86ー80広工大</t>
  </si>
  <si>
    <t>望月　中原</t>
  </si>
  <si>
    <t>(県リーグ兼ねる)</t>
  </si>
  <si>
    <t>尾道60－100修道</t>
  </si>
  <si>
    <r>
      <t>文化8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－</t>
    </r>
    <r>
      <rPr>
        <sz val="11"/>
        <color indexed="8"/>
        <rFont val="ＭＳ Ｐゴシック"/>
        <family val="3"/>
      </rPr>
      <t>90</t>
    </r>
    <r>
      <rPr>
        <sz val="11"/>
        <color indexed="8"/>
        <rFont val="ＭＳ Ｐゴシック"/>
        <family val="3"/>
      </rPr>
      <t>福山</t>
    </r>
  </si>
  <si>
    <r>
      <t>女学院4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61</t>
    </r>
    <r>
      <rPr>
        <sz val="11"/>
        <rFont val="ＭＳ Ｐゴシック"/>
        <family val="3"/>
      </rPr>
      <t>日赤</t>
    </r>
  </si>
  <si>
    <r>
      <t>広大9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文教</t>
    </r>
  </si>
  <si>
    <t>佐久間　中村</t>
  </si>
  <si>
    <t>山住　中島</t>
  </si>
  <si>
    <t>広末　永田</t>
  </si>
  <si>
    <t>安原　中島</t>
  </si>
  <si>
    <r>
      <t>修道9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法経済</t>
    </r>
  </si>
  <si>
    <r>
      <t>経大6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76</t>
    </r>
    <r>
      <rPr>
        <sz val="11"/>
        <rFont val="ＭＳ Ｐゴシック"/>
        <family val="3"/>
      </rPr>
      <t>学教A</t>
    </r>
  </si>
  <si>
    <r>
      <t>市立7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81</t>
    </r>
    <r>
      <rPr>
        <sz val="11"/>
        <rFont val="ＭＳ Ｐゴシック"/>
        <family val="3"/>
      </rPr>
      <t>修道経</t>
    </r>
  </si>
  <si>
    <t>広大68－64文化</t>
  </si>
  <si>
    <t>中島　永田</t>
  </si>
  <si>
    <t>安原　高田</t>
  </si>
  <si>
    <t>重田　仁井</t>
  </si>
  <si>
    <t>福平男</t>
  </si>
  <si>
    <r>
      <t>修道経5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62</t>
    </r>
    <r>
      <rPr>
        <sz val="11"/>
        <rFont val="ＭＳ Ｐゴシック"/>
        <family val="3"/>
      </rPr>
      <t>市立</t>
    </r>
  </si>
  <si>
    <t>文教20－0経大</t>
  </si>
  <si>
    <r>
      <t>工大1</t>
    </r>
    <r>
      <rPr>
        <sz val="11"/>
        <rFont val="ＭＳ Ｐゴシック"/>
        <family val="3"/>
      </rPr>
      <t>08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83</t>
    </r>
    <r>
      <rPr>
        <sz val="11"/>
        <rFont val="ＭＳ Ｐゴシック"/>
        <family val="3"/>
      </rPr>
      <t>福平</t>
    </r>
  </si>
  <si>
    <r>
      <t>医学7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福山</t>
    </r>
  </si>
  <si>
    <t>佐々木　佐久間</t>
  </si>
  <si>
    <t>藤塚　安原</t>
  </si>
  <si>
    <r>
      <t>学教C</t>
    </r>
    <r>
      <rPr>
        <sz val="11"/>
        <rFont val="ＭＳ Ｐゴシック"/>
        <family val="3"/>
      </rPr>
      <t>87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43</t>
    </r>
    <r>
      <rPr>
        <sz val="11"/>
        <rFont val="ＭＳ Ｐゴシック"/>
        <family val="3"/>
      </rPr>
      <t>法経済</t>
    </r>
  </si>
  <si>
    <r>
      <t>広大9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65</t>
    </r>
    <r>
      <rPr>
        <sz val="11"/>
        <rFont val="ＭＳ Ｐゴシック"/>
        <family val="3"/>
      </rPr>
      <t>福山</t>
    </r>
  </si>
  <si>
    <t>修道女</t>
  </si>
  <si>
    <t>安田77-42医学</t>
  </si>
  <si>
    <r>
      <t>修道1</t>
    </r>
    <r>
      <rPr>
        <sz val="11"/>
        <rFont val="ＭＳ Ｐゴシック"/>
        <family val="3"/>
      </rPr>
      <t>02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62</t>
    </r>
    <r>
      <rPr>
        <sz val="11"/>
        <rFont val="ＭＳ Ｐゴシック"/>
        <family val="3"/>
      </rPr>
      <t>経大</t>
    </r>
  </si>
  <si>
    <t>岩田　安原</t>
  </si>
  <si>
    <t>中原　鳥越</t>
  </si>
  <si>
    <r>
      <t>修道経7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歯学</t>
    </r>
  </si>
  <si>
    <r>
      <t>安田7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71</t>
    </r>
    <r>
      <rPr>
        <sz val="11"/>
        <rFont val="ＭＳ Ｐゴシック"/>
        <family val="3"/>
      </rPr>
      <t>学教A</t>
    </r>
  </si>
  <si>
    <r>
      <t>修道経6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73</t>
    </r>
    <r>
      <rPr>
        <sz val="11"/>
        <rFont val="ＭＳ Ｐゴシック"/>
        <family val="3"/>
      </rPr>
      <t>学教B</t>
    </r>
  </si>
  <si>
    <r>
      <t>広大6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72</t>
    </r>
    <r>
      <rPr>
        <sz val="11"/>
        <rFont val="ＭＳ Ｐゴシック"/>
        <family val="3"/>
      </rPr>
      <t>文化</t>
    </r>
  </si>
  <si>
    <t>亀井　山本</t>
  </si>
  <si>
    <t>中村　三宅</t>
  </si>
  <si>
    <t>仁井　鳥越</t>
  </si>
  <si>
    <t>修道130－42福平</t>
  </si>
  <si>
    <r>
      <t>医学8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国学</t>
    </r>
  </si>
  <si>
    <r>
      <t>文教8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80</t>
    </r>
    <r>
      <rPr>
        <sz val="11"/>
        <rFont val="ＭＳ Ｐゴシック"/>
        <family val="3"/>
      </rPr>
      <t>安田</t>
    </r>
  </si>
  <si>
    <r>
      <t>国学7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68</t>
    </r>
    <r>
      <rPr>
        <sz val="11"/>
        <rFont val="ＭＳ Ｐゴシック"/>
        <family val="3"/>
      </rPr>
      <t>経大</t>
    </r>
  </si>
  <si>
    <t>学教C</t>
  </si>
  <si>
    <t>市田　中原</t>
  </si>
  <si>
    <t>高田　保井</t>
  </si>
  <si>
    <t>安原　山本</t>
  </si>
  <si>
    <t>道下　保井</t>
  </si>
  <si>
    <t>学教B男</t>
  </si>
  <si>
    <t>1：組合せ中、括弧内はT.O担当チ－ムを表す。第1試合のT.Oは試合開始10分前までに着席のこと。</t>
  </si>
  <si>
    <t>1部最終</t>
  </si>
  <si>
    <r>
      <t>学教C</t>
    </r>
    <r>
      <rPr>
        <sz val="11"/>
        <rFont val="ＭＳ Ｐゴシック"/>
        <family val="3"/>
      </rPr>
      <t>95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県庄原</t>
    </r>
  </si>
  <si>
    <t>福山89ー95工大</t>
  </si>
  <si>
    <t>2：試合時間は全試合10-②-10-⑩-10-②-10。延長は１回につき２分休憩後５分とする。</t>
  </si>
  <si>
    <t>1部閉会式</t>
  </si>
  <si>
    <t xml:space="preserve">   また、試合会場および開始時間が日によって異なるので、十分注意すること。</t>
  </si>
  <si>
    <t>学教A77－51福平</t>
  </si>
  <si>
    <t>広大78－74修道</t>
  </si>
  <si>
    <t>3：組み合わせの左側のチ－ムがT.O席に向かって右側をベンチとし、ユニフォームは白色とする。</t>
  </si>
  <si>
    <t>佐々木　鳥越</t>
  </si>
  <si>
    <t>中島　安原</t>
  </si>
  <si>
    <t xml:space="preserve">   ユニフォ－ムの色を変更する場合は、相手チ－ムの承認の上、必ず大会本部に連絡すること。</t>
  </si>
  <si>
    <r>
      <rPr>
        <sz val="11"/>
        <rFont val="ＭＳ Ｐゴシック"/>
        <family val="3"/>
      </rPr>
      <t>法経済4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56</t>
    </r>
    <r>
      <rPr>
        <sz val="11"/>
        <rFont val="ＭＳ Ｐゴシック"/>
        <family val="3"/>
      </rPr>
      <t>県庄原</t>
    </r>
  </si>
  <si>
    <t>歯学0ー20法経済</t>
  </si>
  <si>
    <t>4：試合中ベンチに入れる者は、スタッフ6名以内（部長・監督・コーチ・Aコーチ・トレーナー・主務各1人）、</t>
  </si>
  <si>
    <t xml:space="preserve">   登録選手21名以内の計27名以内とする。</t>
  </si>
  <si>
    <t>国際71－49修道経</t>
  </si>
  <si>
    <t>5：入れ替え戦の日程は後日該当チ－ムに連絡します。</t>
  </si>
  <si>
    <r>
      <t>学教B48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50</t>
    </r>
    <r>
      <rPr>
        <sz val="11"/>
        <rFont val="ＭＳ Ｐゴシック"/>
        <family val="3"/>
      </rPr>
      <t>女学院</t>
    </r>
  </si>
  <si>
    <t>修道経55－89県庄原</t>
  </si>
  <si>
    <t>2部順位</t>
  </si>
  <si>
    <t>渡辺　中島</t>
  </si>
  <si>
    <t>豊田　保井</t>
  </si>
  <si>
    <t>決定戦</t>
  </si>
  <si>
    <t>県三原96－74日赤</t>
  </si>
  <si>
    <t>学教B67－65尾道</t>
  </si>
  <si>
    <t>太田　中原</t>
  </si>
  <si>
    <t>市立68－106学教C</t>
  </si>
  <si>
    <t>女</t>
  </si>
  <si>
    <t>女子入れ替え戦</t>
  </si>
  <si>
    <t>10:00～</t>
  </si>
  <si>
    <t>福平71－52日赤</t>
  </si>
  <si>
    <t>経大85－81県三原</t>
  </si>
  <si>
    <t>Ⅱ</t>
  </si>
  <si>
    <t>男</t>
  </si>
  <si>
    <t>男子入れ替え戦</t>
  </si>
  <si>
    <t>11:45～</t>
  </si>
  <si>
    <t>医学78－59尾道</t>
  </si>
  <si>
    <t>福平78－73市立</t>
  </si>
  <si>
    <t>入替戦</t>
  </si>
  <si>
    <t>渡辺　山本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</si>
</sst>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&quot;月&quot;d&quot;日&quot;;@"/>
    <numFmt numFmtId="178" formatCode="m/d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HGP創英ﾌﾟﾚｾﾞﾝｽEB"/>
      <family val="1"/>
    </font>
    <font>
      <sz val="12"/>
      <color indexed="8"/>
      <name val="HGP創英ﾌﾟﾚｾﾞﾝｽEB"/>
      <family val="1"/>
    </font>
    <font>
      <sz val="11"/>
      <name val="HGP創英ﾌﾟﾚｾﾞﾝｽEB"/>
      <family val="1"/>
    </font>
    <font>
      <sz val="10"/>
      <color indexed="8"/>
      <name val="HGP創英ﾌﾟﾚｾﾞﾝｽEB"/>
      <family val="1"/>
    </font>
    <font>
      <sz val="18"/>
      <color indexed="8"/>
      <name val="HGP創英ﾌﾟﾚｾﾞﾝｽEB"/>
      <family val="1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4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name val="ＭＳ Ｐゴシック"/>
      <family val="3"/>
    </font>
    <font>
      <b/>
      <sz val="10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00"/>
      <name val="ＭＳ Ｐゴシック"/>
      <family val="3"/>
    </font>
    <font>
      <sz val="14"/>
      <color theme="1"/>
      <name val="Calibri"/>
      <family val="3"/>
    </font>
    <font>
      <sz val="11"/>
      <color theme="1"/>
      <name val="HGP創英ﾌﾟﾚｾﾞﾝｽEB"/>
      <family val="1"/>
    </font>
    <font>
      <sz val="11"/>
      <color theme="1"/>
      <name val="Cambria"/>
      <family val="3"/>
    </font>
    <font>
      <sz val="18"/>
      <color theme="1"/>
      <name val="Cambria"/>
      <family val="3"/>
    </font>
    <font>
      <b/>
      <sz val="12"/>
      <color theme="1"/>
      <name val="Cambria"/>
      <family val="3"/>
    </font>
    <font>
      <b/>
      <sz val="11"/>
      <color theme="1"/>
      <name val="Cambria"/>
      <family val="3"/>
    </font>
    <font>
      <sz val="18"/>
      <color indexed="8"/>
      <name val="Cambria"/>
      <family val="3"/>
    </font>
    <font>
      <sz val="11"/>
      <color indexed="8"/>
      <name val="Cambria"/>
      <family val="3"/>
    </font>
    <font>
      <sz val="11"/>
      <name val="Cambria"/>
      <family val="3"/>
    </font>
    <font>
      <sz val="10"/>
      <color indexed="8"/>
      <name val="Cambria"/>
      <family val="3"/>
    </font>
    <font>
      <b/>
      <sz val="18"/>
      <color indexed="8"/>
      <name val="Cambria"/>
      <family val="3"/>
    </font>
    <font>
      <b/>
      <sz val="11"/>
      <color indexed="8"/>
      <name val="Cambria"/>
      <family val="3"/>
    </font>
    <font>
      <b/>
      <sz val="11"/>
      <name val="Cambria"/>
      <family val="3"/>
    </font>
    <font>
      <b/>
      <sz val="10"/>
      <color indexed="8"/>
      <name val="Cambria"/>
      <family val="3"/>
    </font>
    <font>
      <b/>
      <sz val="12"/>
      <color indexed="8"/>
      <name val="Cambria"/>
      <family val="3"/>
    </font>
    <font>
      <b/>
      <sz val="24"/>
      <color theme="1"/>
      <name val="Cambria"/>
      <family val="3"/>
    </font>
    <font>
      <b/>
      <sz val="18"/>
      <color theme="1"/>
      <name val="Cambria"/>
      <family val="3"/>
    </font>
    <font>
      <b/>
      <sz val="14"/>
      <color indexed="8"/>
      <name val="Cambria"/>
      <family val="3"/>
    </font>
    <font>
      <b/>
      <sz val="14"/>
      <color theme="1"/>
      <name val="Cambria"/>
      <family val="3"/>
    </font>
    <font>
      <b/>
      <sz val="14"/>
      <name val="Cambria"/>
      <family val="3"/>
    </font>
    <font>
      <b/>
      <sz val="22"/>
      <color indexed="8"/>
      <name val="Cambria"/>
      <family val="3"/>
    </font>
    <font>
      <sz val="24"/>
      <name val="Cambria"/>
      <family val="3"/>
    </font>
    <font>
      <sz val="24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/>
      <bottom/>
    </border>
    <border>
      <left/>
      <right style="thick"/>
      <top style="thick">
        <color indexed="10"/>
      </top>
      <bottom/>
    </border>
    <border>
      <left style="thick"/>
      <right style="thick">
        <color indexed="10"/>
      </right>
      <top/>
      <bottom/>
    </border>
    <border>
      <left style="thick"/>
      <right/>
      <top/>
      <bottom/>
    </border>
    <border>
      <left style="thick"/>
      <right style="thick">
        <color indexed="10"/>
      </right>
      <top/>
      <bottom style="thick">
        <color indexed="10"/>
      </bottom>
    </border>
    <border>
      <left/>
      <right style="thick"/>
      <top/>
      <bottom/>
    </border>
    <border>
      <left style="thick">
        <color indexed="10"/>
      </left>
      <right/>
      <top/>
      <bottom/>
    </border>
    <border>
      <left style="thick"/>
      <right/>
      <top style="thick"/>
      <bottom/>
    </border>
    <border>
      <left/>
      <right style="thick">
        <color indexed="10"/>
      </right>
      <top/>
      <bottom style="thick">
        <color indexed="10"/>
      </bottom>
    </border>
    <border>
      <left/>
      <right/>
      <top/>
      <bottom style="thick"/>
    </border>
    <border>
      <left/>
      <right style="thick">
        <color indexed="10"/>
      </right>
      <top style="thick">
        <color indexed="10"/>
      </top>
      <bottom/>
    </border>
    <border>
      <left/>
      <right style="thick"/>
      <top/>
      <bottom style="thick"/>
    </border>
    <border>
      <left style="thick"/>
      <right style="thick">
        <color indexed="10"/>
      </right>
      <top style="thick">
        <color indexed="10"/>
      </top>
      <bottom/>
    </border>
    <border>
      <left style="thick"/>
      <right style="thick"/>
      <top/>
      <bottom/>
    </border>
    <border>
      <left style="thick">
        <color indexed="10"/>
      </left>
      <right/>
      <top/>
      <bottom style="thick">
        <color indexed="10"/>
      </bottom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/>
      <right/>
      <top/>
      <bottom style="thick">
        <color indexed="10"/>
      </bottom>
    </border>
    <border>
      <left style="thick">
        <color indexed="10"/>
      </left>
      <right style="thick">
        <color indexed="10"/>
      </right>
      <top/>
      <bottom/>
    </border>
    <border>
      <left style="thick"/>
      <right/>
      <top/>
      <bottom style="thick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 style="medium"/>
      <diagonal style="thin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 diagonalDown="1">
      <left style="medium"/>
      <right style="thin"/>
      <top style="medium"/>
      <bottom/>
      <diagonal style="thin"/>
    </border>
    <border diagonalDown="1">
      <left style="medium"/>
      <right style="thin"/>
      <top/>
      <bottom style="thin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/>
      <top style="thin"/>
      <bottom/>
      <diagonal style="thin"/>
    </border>
    <border diagonalDown="1">
      <left style="thin"/>
      <right/>
      <top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 diagonalDown="1">
      <left style="thin"/>
      <right style="medium"/>
      <top style="thin"/>
      <bottom/>
      <diagonal style="thin"/>
    </border>
    <border diagonalDown="1">
      <left style="thin"/>
      <right style="medium"/>
      <top/>
      <bottom style="medium"/>
      <diagonal style="thin"/>
    </border>
    <border>
      <left style="medium"/>
      <right style="medium"/>
      <top style="thin"/>
      <bottom style="medium"/>
    </border>
    <border diagonalDown="1">
      <left style="thin"/>
      <right style="thin"/>
      <top/>
      <bottom style="medium"/>
      <diagonal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55" fillId="32" borderId="0" applyNumberFormat="0" applyBorder="0" applyAlignment="0" applyProtection="0"/>
  </cellStyleXfs>
  <cellXfs count="3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60" applyFont="1" applyAlignment="1">
      <alignment horizontal="center" vertical="center"/>
      <protection/>
    </xf>
    <xf numFmtId="0" fontId="3" fillId="0" borderId="0" xfId="60" applyFont="1">
      <alignment vertical="center"/>
      <protection/>
    </xf>
    <xf numFmtId="0" fontId="3" fillId="0" borderId="10" xfId="60" applyFont="1" applyBorder="1">
      <alignment vertical="center"/>
      <protection/>
    </xf>
    <xf numFmtId="0" fontId="3" fillId="0" borderId="0" xfId="0" applyFont="1" applyAlignment="1">
      <alignment vertical="center"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56" fontId="3" fillId="0" borderId="13" xfId="60" applyNumberFormat="1" applyFont="1" applyBorder="1" applyAlignment="1">
      <alignment horizontal="center" vertical="center"/>
      <protection/>
    </xf>
    <xf numFmtId="56" fontId="3" fillId="0" borderId="14" xfId="60" applyNumberFormat="1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56" fontId="3" fillId="0" borderId="18" xfId="60" applyNumberFormat="1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56" fontId="3" fillId="0" borderId="20" xfId="60" applyNumberFormat="1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56" fontId="3" fillId="0" borderId="28" xfId="60" applyNumberFormat="1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32" xfId="60" applyFont="1" applyBorder="1" applyAlignment="1">
      <alignment horizontal="center" vertical="center"/>
      <protection/>
    </xf>
    <xf numFmtId="56" fontId="3" fillId="0" borderId="0" xfId="60" applyNumberFormat="1" applyFont="1" applyBorder="1" applyAlignment="1">
      <alignment horizontal="center" vertical="center"/>
      <protection/>
    </xf>
    <xf numFmtId="56" fontId="3" fillId="0" borderId="26" xfId="60" applyNumberFormat="1" applyFont="1" applyBorder="1" applyAlignment="1">
      <alignment horizontal="center" vertical="center"/>
      <protection/>
    </xf>
    <xf numFmtId="56" fontId="3" fillId="0" borderId="27" xfId="60" applyNumberFormat="1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33" xfId="60" applyFont="1" applyBorder="1" applyAlignment="1">
      <alignment horizontal="center" vertical="center"/>
      <protection/>
    </xf>
    <xf numFmtId="0" fontId="3" fillId="0" borderId="0" xfId="60" applyFont="1" applyBorder="1">
      <alignment vertical="center"/>
      <protection/>
    </xf>
    <xf numFmtId="0" fontId="5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33" xfId="60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56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/>
    </xf>
    <xf numFmtId="0" fontId="0" fillId="0" borderId="35" xfId="0" applyBorder="1" applyAlignment="1">
      <alignment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lef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/>
    </xf>
    <xf numFmtId="0" fontId="0" fillId="0" borderId="36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44" xfId="0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/>
    </xf>
    <xf numFmtId="0" fontId="0" fillId="0" borderId="4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48" xfId="0" applyBorder="1" applyAlignment="1">
      <alignment horizontal="left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47" xfId="0" applyBorder="1" applyAlignment="1">
      <alignment/>
    </xf>
    <xf numFmtId="0" fontId="0" fillId="0" borderId="42" xfId="0" applyBorder="1" applyAlignment="1">
      <alignment/>
    </xf>
    <xf numFmtId="0" fontId="0" fillId="0" borderId="36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2" fillId="0" borderId="0" xfId="61" applyFo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69" fillId="0" borderId="0" xfId="60" applyFont="1" applyAlignment="1">
      <alignment horizontal="center" vertical="center"/>
      <protection/>
    </xf>
    <xf numFmtId="0" fontId="69" fillId="0" borderId="0" xfId="60" applyFont="1">
      <alignment vertical="center"/>
      <protection/>
    </xf>
    <xf numFmtId="0" fontId="69" fillId="0" borderId="10" xfId="60" applyFont="1" applyBorder="1">
      <alignment vertical="center"/>
      <protection/>
    </xf>
    <xf numFmtId="0" fontId="74" fillId="0" borderId="0" xfId="61" applyFont="1">
      <alignment vertical="center"/>
      <protection/>
    </xf>
    <xf numFmtId="0" fontId="75" fillId="0" borderId="0" xfId="0" applyFont="1" applyAlignment="1">
      <alignment/>
    </xf>
    <xf numFmtId="0" fontId="62" fillId="0" borderId="0" xfId="0" applyFont="1" applyAlignment="1">
      <alignment/>
    </xf>
    <xf numFmtId="0" fontId="76" fillId="0" borderId="0" xfId="0" applyFont="1" applyAlignment="1">
      <alignment/>
    </xf>
    <xf numFmtId="17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center" vertical="center"/>
    </xf>
    <xf numFmtId="176" fontId="3" fillId="0" borderId="57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177" fontId="3" fillId="0" borderId="57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176" fontId="3" fillId="0" borderId="60" xfId="0" applyNumberFormat="1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20" fontId="3" fillId="0" borderId="6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176" fontId="3" fillId="0" borderId="70" xfId="0" applyNumberFormat="1" applyFont="1" applyFill="1" applyBorder="1" applyAlignment="1">
      <alignment horizontal="center" vertical="center"/>
    </xf>
    <xf numFmtId="176" fontId="3" fillId="0" borderId="7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8" fontId="3" fillId="0" borderId="57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176" fontId="5" fillId="0" borderId="60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3" fillId="0" borderId="73" xfId="60" applyFont="1" applyBorder="1" applyAlignment="1">
      <alignment horizontal="center" vertical="center"/>
      <protection/>
    </xf>
    <xf numFmtId="0" fontId="3" fillId="0" borderId="74" xfId="60" applyFont="1" applyBorder="1" applyAlignment="1">
      <alignment horizontal="center" vertical="center"/>
      <protection/>
    </xf>
    <xf numFmtId="0" fontId="3" fillId="0" borderId="69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58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75" xfId="60" applyFont="1" applyBorder="1" applyAlignment="1">
      <alignment horizontal="center" vertical="center"/>
      <protection/>
    </xf>
    <xf numFmtId="0" fontId="3" fillId="0" borderId="76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77" xfId="60" applyFont="1" applyBorder="1" applyAlignment="1">
      <alignment horizontal="center" vertical="center"/>
      <protection/>
    </xf>
    <xf numFmtId="0" fontId="3" fillId="0" borderId="70" xfId="60" applyFont="1" applyBorder="1" applyAlignment="1">
      <alignment horizontal="center" vertical="center"/>
      <protection/>
    </xf>
    <xf numFmtId="0" fontId="3" fillId="0" borderId="59" xfId="60" applyFont="1" applyBorder="1" applyAlignment="1">
      <alignment horizontal="center" vertical="center"/>
      <protection/>
    </xf>
    <xf numFmtId="0" fontId="3" fillId="0" borderId="65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60" xfId="60" applyFont="1" applyBorder="1" applyAlignment="1">
      <alignment horizontal="center" vertical="center"/>
      <protection/>
    </xf>
    <xf numFmtId="0" fontId="3" fillId="0" borderId="78" xfId="60" applyFont="1" applyBorder="1" applyAlignment="1">
      <alignment horizontal="center" vertical="center"/>
      <protection/>
    </xf>
    <xf numFmtId="0" fontId="3" fillId="0" borderId="79" xfId="60" applyFont="1" applyBorder="1" applyAlignment="1">
      <alignment horizontal="center" vertical="center"/>
      <protection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1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64" xfId="60" applyFont="1" applyBorder="1" applyAlignment="1">
      <alignment horizontal="center" vertical="center"/>
      <protection/>
    </xf>
    <xf numFmtId="0" fontId="3" fillId="0" borderId="61" xfId="60" applyFont="1" applyBorder="1" applyAlignment="1">
      <alignment horizontal="center" vertical="center"/>
      <protection/>
    </xf>
    <xf numFmtId="0" fontId="3" fillId="0" borderId="84" xfId="60" applyFont="1" applyBorder="1" applyAlignment="1">
      <alignment horizontal="center" vertical="center"/>
      <protection/>
    </xf>
    <xf numFmtId="0" fontId="3" fillId="0" borderId="85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86" xfId="60" applyFont="1" applyBorder="1" applyAlignment="1">
      <alignment horizontal="center" vertical="center"/>
      <protection/>
    </xf>
    <xf numFmtId="0" fontId="3" fillId="0" borderId="87" xfId="60" applyFont="1" applyBorder="1" applyAlignment="1">
      <alignment horizontal="center" vertical="center"/>
      <protection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33" xfId="60" applyFont="1" applyBorder="1" applyAlignment="1">
      <alignment horizontal="center" vertical="center"/>
      <protection/>
    </xf>
    <xf numFmtId="0" fontId="3" fillId="0" borderId="72" xfId="60" applyFont="1" applyBorder="1" applyAlignment="1">
      <alignment horizontal="center" vertical="center"/>
      <protection/>
    </xf>
    <xf numFmtId="0" fontId="3" fillId="0" borderId="71" xfId="60" applyFont="1" applyBorder="1" applyAlignment="1">
      <alignment horizontal="center" vertical="center"/>
      <protection/>
    </xf>
    <xf numFmtId="0" fontId="3" fillId="0" borderId="67" xfId="60" applyFont="1" applyBorder="1" applyAlignment="1">
      <alignment horizontal="center" vertical="center"/>
      <protection/>
    </xf>
    <xf numFmtId="0" fontId="3" fillId="0" borderId="6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3" fillId="0" borderId="92" xfId="60" applyFont="1" applyBorder="1" applyAlignment="1">
      <alignment horizontal="center" vertical="center"/>
      <protection/>
    </xf>
    <xf numFmtId="0" fontId="3" fillId="0" borderId="93" xfId="60" applyFont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8" xfId="60" applyFont="1" applyBorder="1" applyAlignment="1">
      <alignment horizontal="center" vertical="center"/>
      <protection/>
    </xf>
    <xf numFmtId="0" fontId="5" fillId="0" borderId="75" xfId="60" applyFont="1" applyBorder="1" applyAlignment="1">
      <alignment horizontal="center" vertical="center"/>
      <protection/>
    </xf>
    <xf numFmtId="0" fontId="3" fillId="0" borderId="6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3" fillId="0" borderId="0" xfId="60" applyFont="1" applyBorder="1" applyAlignment="1">
      <alignment horizontal="center" vertical="center"/>
      <protection/>
    </xf>
    <xf numFmtId="0" fontId="79" fillId="0" borderId="0" xfId="0" applyFont="1" applyAlignment="1">
      <alignment horizontal="center" vertical="center"/>
    </xf>
    <xf numFmtId="0" fontId="3" fillId="0" borderId="95" xfId="60" applyFont="1" applyBorder="1" applyAlignment="1">
      <alignment horizontal="center" vertical="center"/>
      <protection/>
    </xf>
    <xf numFmtId="0" fontId="3" fillId="0" borderId="25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7" fillId="0" borderId="0" xfId="61" applyFont="1" applyAlignment="1">
      <alignment horizontal="center" vertical="center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11</xdr:row>
      <xdr:rowOff>0</xdr:rowOff>
    </xdr:from>
    <xdr:to>
      <xdr:col>12</xdr:col>
      <xdr:colOff>1609725</xdr:colOff>
      <xdr:row>15</xdr:row>
      <xdr:rowOff>57150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848350" y="1924050"/>
          <a:ext cx="5219700" cy="7429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台風接近の為、中止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80" zoomScaleNormal="80" zoomScalePageLayoutView="0" workbookViewId="0" topLeftCell="A1">
      <selection activeCell="A1" sqref="A1:L1"/>
    </sheetView>
  </sheetViews>
  <sheetFormatPr defaultColWidth="9.140625" defaultRowHeight="15"/>
  <sheetData>
    <row r="1" spans="1:14" ht="25.5">
      <c r="A1" s="274" t="s">
        <v>443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112"/>
      <c r="N1" s="112"/>
    </row>
    <row r="2" spans="1:14" ht="13.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21">
      <c r="A3" s="111" t="s">
        <v>444</v>
      </c>
      <c r="B3" s="111"/>
      <c r="C3" s="112"/>
      <c r="D3" s="112"/>
      <c r="E3" s="112"/>
      <c r="F3" s="112"/>
      <c r="G3" s="112"/>
      <c r="H3" s="111" t="s">
        <v>554</v>
      </c>
      <c r="I3" s="111"/>
      <c r="J3" s="112"/>
      <c r="K3" s="112"/>
      <c r="L3" s="112"/>
      <c r="M3" s="112"/>
      <c r="N3" s="112"/>
    </row>
    <row r="4" spans="1:14" ht="14.25">
      <c r="A4" s="112"/>
      <c r="B4" s="112" t="s">
        <v>446</v>
      </c>
      <c r="C4" s="116" t="s">
        <v>555</v>
      </c>
      <c r="D4" s="116"/>
      <c r="E4" s="112"/>
      <c r="F4" s="112"/>
      <c r="G4" s="112"/>
      <c r="H4" s="115" t="s">
        <v>627</v>
      </c>
      <c r="I4" s="115" t="s">
        <v>628</v>
      </c>
      <c r="J4" s="115" t="s">
        <v>629</v>
      </c>
      <c r="K4" s="115"/>
      <c r="L4" s="115" t="s">
        <v>630</v>
      </c>
      <c r="M4" s="115" t="s">
        <v>631</v>
      </c>
      <c r="N4" s="115" t="s">
        <v>632</v>
      </c>
    </row>
    <row r="5" spans="1:14" ht="14.25">
      <c r="A5" s="112"/>
      <c r="B5" s="112" t="s">
        <v>447</v>
      </c>
      <c r="C5" s="116" t="s">
        <v>629</v>
      </c>
      <c r="D5" s="116"/>
      <c r="E5" s="112"/>
      <c r="F5" s="112"/>
      <c r="G5" s="112"/>
      <c r="H5" s="115" t="s">
        <v>561</v>
      </c>
      <c r="I5" s="115" t="s">
        <v>628</v>
      </c>
      <c r="J5" s="115" t="s">
        <v>629</v>
      </c>
      <c r="K5" s="115"/>
      <c r="L5" s="115" t="s">
        <v>630</v>
      </c>
      <c r="M5" s="115" t="s">
        <v>633</v>
      </c>
      <c r="N5" s="115" t="s">
        <v>634</v>
      </c>
    </row>
    <row r="6" spans="1:14" ht="14.25">
      <c r="A6" s="112"/>
      <c r="B6" s="112" t="s">
        <v>448</v>
      </c>
      <c r="C6" s="228" t="s">
        <v>560</v>
      </c>
      <c r="D6" s="228"/>
      <c r="E6" s="112"/>
      <c r="F6" s="112"/>
      <c r="G6" s="112"/>
      <c r="H6" s="112" t="s">
        <v>564</v>
      </c>
      <c r="I6" s="115" t="s">
        <v>635</v>
      </c>
      <c r="J6" s="115" t="s">
        <v>555</v>
      </c>
      <c r="K6" s="115"/>
      <c r="L6" s="115" t="s">
        <v>558</v>
      </c>
      <c r="M6" s="115"/>
      <c r="N6" s="115"/>
    </row>
    <row r="7" spans="1:14" ht="14.25">
      <c r="A7" s="112"/>
      <c r="B7" s="112" t="s">
        <v>449</v>
      </c>
      <c r="C7" s="228" t="s">
        <v>466</v>
      </c>
      <c r="D7" s="228"/>
      <c r="E7" s="112"/>
      <c r="F7" s="112"/>
      <c r="G7" s="112"/>
      <c r="H7" s="115" t="s">
        <v>567</v>
      </c>
      <c r="I7" s="115" t="s">
        <v>636</v>
      </c>
      <c r="J7" s="115" t="s">
        <v>629</v>
      </c>
      <c r="K7" s="115"/>
      <c r="L7" s="115" t="s">
        <v>637</v>
      </c>
      <c r="M7" s="115"/>
      <c r="N7" s="115"/>
    </row>
    <row r="8" spans="1:14" ht="14.25">
      <c r="A8" s="112"/>
      <c r="B8" s="112" t="s">
        <v>450</v>
      </c>
      <c r="C8" s="228" t="s">
        <v>467</v>
      </c>
      <c r="D8" s="228"/>
      <c r="E8" s="112"/>
      <c r="F8" s="112"/>
      <c r="G8" s="112"/>
      <c r="H8" s="115"/>
      <c r="I8" s="115"/>
      <c r="J8" s="115"/>
      <c r="K8" s="115"/>
      <c r="L8" s="115"/>
      <c r="M8" s="115"/>
      <c r="N8" s="115"/>
    </row>
    <row r="9" spans="1:14" ht="14.25">
      <c r="A9" s="112"/>
      <c r="B9" s="112" t="s">
        <v>451</v>
      </c>
      <c r="C9" s="228" t="s">
        <v>468</v>
      </c>
      <c r="D9" s="228"/>
      <c r="E9" s="112"/>
      <c r="F9" s="112"/>
      <c r="G9" s="112"/>
      <c r="H9" s="115"/>
      <c r="I9" s="115"/>
      <c r="J9" s="115"/>
      <c r="K9" s="115"/>
      <c r="L9" s="115"/>
      <c r="M9" s="115"/>
      <c r="N9" s="115"/>
    </row>
    <row r="10" spans="1:14" ht="14.25">
      <c r="A10" s="112"/>
      <c r="B10" s="112" t="s">
        <v>452</v>
      </c>
      <c r="C10" s="228" t="s">
        <v>469</v>
      </c>
      <c r="D10" s="228"/>
      <c r="E10" s="112"/>
      <c r="F10" s="112"/>
      <c r="G10" s="112"/>
      <c r="H10" s="115"/>
      <c r="I10" s="115"/>
      <c r="J10" s="115"/>
      <c r="K10" s="115"/>
      <c r="L10" s="115"/>
      <c r="M10" s="115"/>
      <c r="N10" s="115"/>
    </row>
    <row r="11" spans="1:14" ht="14.25">
      <c r="A11" s="112"/>
      <c r="B11" s="112" t="s">
        <v>453</v>
      </c>
      <c r="C11" s="228" t="s">
        <v>470</v>
      </c>
      <c r="D11" s="228"/>
      <c r="E11" s="112"/>
      <c r="F11" s="112"/>
      <c r="G11" s="112"/>
      <c r="H11" s="115"/>
      <c r="I11" s="115"/>
      <c r="J11" s="115"/>
      <c r="K11" s="115"/>
      <c r="L11" s="115"/>
      <c r="M11" s="115"/>
      <c r="N11" s="115"/>
    </row>
    <row r="12" spans="1:14" ht="14.25">
      <c r="A12" s="112"/>
      <c r="B12" s="112" t="s">
        <v>454</v>
      </c>
      <c r="C12" s="116" t="s">
        <v>471</v>
      </c>
      <c r="D12" s="116"/>
      <c r="E12" s="112"/>
      <c r="F12" s="112"/>
      <c r="G12" s="112"/>
      <c r="H12" s="115"/>
      <c r="I12" s="115"/>
      <c r="J12" s="115"/>
      <c r="K12" s="115"/>
      <c r="L12" s="115"/>
      <c r="M12" s="115"/>
      <c r="N12" s="115"/>
    </row>
    <row r="13" spans="1:14" ht="14.25">
      <c r="A13" s="112"/>
      <c r="B13" s="112" t="s">
        <v>455</v>
      </c>
      <c r="C13" s="228" t="s">
        <v>472</v>
      </c>
      <c r="D13" s="228"/>
      <c r="E13" s="112"/>
      <c r="F13" s="112"/>
      <c r="G13" s="112"/>
      <c r="H13" s="115"/>
      <c r="I13" s="115"/>
      <c r="J13" s="115"/>
      <c r="K13" s="115"/>
      <c r="L13" s="115"/>
      <c r="M13" s="115"/>
      <c r="N13" s="115"/>
    </row>
    <row r="14" spans="1:14" ht="14.25" thickBot="1">
      <c r="A14" s="3" t="s">
        <v>24</v>
      </c>
      <c r="B14" s="4"/>
      <c r="C14" s="5"/>
      <c r="D14" s="5"/>
      <c r="E14" s="5"/>
      <c r="F14" s="5"/>
      <c r="G14" s="5"/>
      <c r="H14" s="4"/>
      <c r="I14" s="4"/>
      <c r="J14" s="4"/>
      <c r="K14" s="4"/>
      <c r="L14" s="6"/>
      <c r="M14" s="6"/>
      <c r="N14" s="6"/>
    </row>
    <row r="15" spans="1:14" ht="13.5">
      <c r="A15" s="229"/>
      <c r="B15" s="231" t="s">
        <v>25</v>
      </c>
      <c r="C15" s="233" t="s">
        <v>26</v>
      </c>
      <c r="D15" s="235" t="s">
        <v>27</v>
      </c>
      <c r="E15" s="237" t="s">
        <v>28</v>
      </c>
      <c r="F15" s="235" t="s">
        <v>33</v>
      </c>
      <c r="G15" s="235" t="s">
        <v>30</v>
      </c>
      <c r="H15" s="237" t="s">
        <v>29</v>
      </c>
      <c r="I15" s="251" t="s">
        <v>32</v>
      </c>
      <c r="J15" s="251" t="s">
        <v>34</v>
      </c>
      <c r="K15" s="233" t="s">
        <v>31</v>
      </c>
      <c r="L15" s="239" t="s">
        <v>35</v>
      </c>
      <c r="M15" s="241" t="s">
        <v>36</v>
      </c>
      <c r="N15" s="241" t="s">
        <v>37</v>
      </c>
    </row>
    <row r="16" spans="1:14" ht="14.25" thickBot="1">
      <c r="A16" s="230"/>
      <c r="B16" s="232"/>
      <c r="C16" s="234"/>
      <c r="D16" s="236"/>
      <c r="E16" s="238"/>
      <c r="F16" s="236"/>
      <c r="G16" s="236"/>
      <c r="H16" s="238"/>
      <c r="I16" s="252"/>
      <c r="J16" s="252"/>
      <c r="K16" s="253"/>
      <c r="L16" s="240"/>
      <c r="M16" s="242"/>
      <c r="N16" s="242"/>
    </row>
    <row r="17" spans="1:14" ht="13.5">
      <c r="A17" s="243" t="str">
        <f>B15</f>
        <v>広大</v>
      </c>
      <c r="B17" s="245"/>
      <c r="C17" s="42" t="s">
        <v>473</v>
      </c>
      <c r="D17" s="42" t="s">
        <v>638</v>
      </c>
      <c r="E17" s="42" t="s">
        <v>639</v>
      </c>
      <c r="F17" s="42" t="s">
        <v>640</v>
      </c>
      <c r="G17" s="42" t="s">
        <v>641</v>
      </c>
      <c r="H17" s="42" t="s">
        <v>642</v>
      </c>
      <c r="I17" s="42" t="s">
        <v>643</v>
      </c>
      <c r="J17" s="42" t="s">
        <v>644</v>
      </c>
      <c r="K17" s="47" t="s">
        <v>645</v>
      </c>
      <c r="L17" s="247">
        <f>COUNTIF(B17:K18,"○")</f>
        <v>9</v>
      </c>
      <c r="M17" s="249">
        <f>COUNTIF(B17:K18,"×")</f>
        <v>0</v>
      </c>
      <c r="N17" s="249">
        <v>1</v>
      </c>
    </row>
    <row r="18" spans="1:14" ht="13.5">
      <c r="A18" s="244"/>
      <c r="B18" s="246"/>
      <c r="C18" s="9" t="s">
        <v>474</v>
      </c>
      <c r="D18" s="9" t="s">
        <v>474</v>
      </c>
      <c r="E18" s="9" t="s">
        <v>474</v>
      </c>
      <c r="F18" s="9" t="s">
        <v>474</v>
      </c>
      <c r="G18" s="9" t="s">
        <v>474</v>
      </c>
      <c r="H18" s="9" t="s">
        <v>474</v>
      </c>
      <c r="I18" s="9" t="s">
        <v>474</v>
      </c>
      <c r="J18" s="9" t="s">
        <v>474</v>
      </c>
      <c r="K18" s="10" t="s">
        <v>474</v>
      </c>
      <c r="L18" s="248"/>
      <c r="M18" s="250"/>
      <c r="N18" s="250"/>
    </row>
    <row r="19" spans="1:14" ht="13.5">
      <c r="A19" s="254" t="str">
        <f>C15</f>
        <v>修道</v>
      </c>
      <c r="B19" s="11" t="s">
        <v>456</v>
      </c>
      <c r="C19" s="256"/>
      <c r="D19" s="12" t="s">
        <v>646</v>
      </c>
      <c r="E19" s="12" t="s">
        <v>647</v>
      </c>
      <c r="F19" s="12" t="s">
        <v>648</v>
      </c>
      <c r="G19" s="12" t="s">
        <v>649</v>
      </c>
      <c r="H19" s="12" t="s">
        <v>650</v>
      </c>
      <c r="I19" s="12" t="s">
        <v>651</v>
      </c>
      <c r="J19" s="12" t="s">
        <v>652</v>
      </c>
      <c r="K19" s="49" t="s">
        <v>653</v>
      </c>
      <c r="L19" s="248">
        <f>COUNTIF(B19:K20,"○")</f>
        <v>8</v>
      </c>
      <c r="M19" s="250">
        <f>COUNTIF(B19:K20,"×")</f>
        <v>1</v>
      </c>
      <c r="N19" s="250">
        <v>2</v>
      </c>
    </row>
    <row r="20" spans="1:14" ht="13.5">
      <c r="A20" s="255"/>
      <c r="B20" s="14" t="s">
        <v>457</v>
      </c>
      <c r="C20" s="257"/>
      <c r="D20" s="9" t="s">
        <v>474</v>
      </c>
      <c r="E20" s="9" t="s">
        <v>474</v>
      </c>
      <c r="F20" s="9" t="s">
        <v>474</v>
      </c>
      <c r="G20" s="9" t="s">
        <v>474</v>
      </c>
      <c r="H20" s="9" t="s">
        <v>474</v>
      </c>
      <c r="I20" s="9" t="s">
        <v>474</v>
      </c>
      <c r="J20" s="9" t="s">
        <v>474</v>
      </c>
      <c r="K20" s="15" t="s">
        <v>474</v>
      </c>
      <c r="L20" s="248"/>
      <c r="M20" s="250"/>
      <c r="N20" s="250"/>
    </row>
    <row r="21" spans="1:14" ht="13.5">
      <c r="A21" s="254" t="str">
        <f>D15</f>
        <v>文化</v>
      </c>
      <c r="B21" s="11" t="s">
        <v>458</v>
      </c>
      <c r="C21" s="12" t="s">
        <v>475</v>
      </c>
      <c r="D21" s="256"/>
      <c r="E21" s="12" t="s">
        <v>492</v>
      </c>
      <c r="F21" s="12" t="s">
        <v>493</v>
      </c>
      <c r="G21" s="12" t="s">
        <v>494</v>
      </c>
      <c r="H21" s="12" t="s">
        <v>495</v>
      </c>
      <c r="I21" s="12" t="s">
        <v>496</v>
      </c>
      <c r="J21" s="12" t="s">
        <v>497</v>
      </c>
      <c r="K21" s="49" t="s">
        <v>498</v>
      </c>
      <c r="L21" s="248">
        <f>COUNTIF(B21:K22,"○")</f>
        <v>7</v>
      </c>
      <c r="M21" s="250">
        <f>COUNTIF(B21:K22,"×")</f>
        <v>2</v>
      </c>
      <c r="N21" s="250">
        <v>3</v>
      </c>
    </row>
    <row r="22" spans="1:14" ht="13.5">
      <c r="A22" s="255"/>
      <c r="B22" s="14" t="s">
        <v>457</v>
      </c>
      <c r="C22" s="16" t="s">
        <v>457</v>
      </c>
      <c r="D22" s="257"/>
      <c r="E22" s="9" t="s">
        <v>474</v>
      </c>
      <c r="F22" s="9" t="s">
        <v>474</v>
      </c>
      <c r="G22" s="9" t="s">
        <v>474</v>
      </c>
      <c r="H22" s="9" t="s">
        <v>474</v>
      </c>
      <c r="I22" s="9" t="s">
        <v>474</v>
      </c>
      <c r="J22" s="9" t="s">
        <v>474</v>
      </c>
      <c r="K22" s="15" t="s">
        <v>474</v>
      </c>
      <c r="L22" s="248"/>
      <c r="M22" s="250"/>
      <c r="N22" s="250"/>
    </row>
    <row r="23" spans="1:14" ht="13.5">
      <c r="A23" s="254" t="str">
        <f>E15</f>
        <v>医学</v>
      </c>
      <c r="B23" s="11" t="s">
        <v>459</v>
      </c>
      <c r="C23" s="12" t="s">
        <v>476</v>
      </c>
      <c r="D23" s="12" t="s">
        <v>499</v>
      </c>
      <c r="E23" s="256"/>
      <c r="F23" s="17" t="s">
        <v>500</v>
      </c>
      <c r="G23" s="12" t="s">
        <v>501</v>
      </c>
      <c r="H23" s="12" t="s">
        <v>502</v>
      </c>
      <c r="I23" s="12" t="s">
        <v>503</v>
      </c>
      <c r="J23" s="12" t="s">
        <v>504</v>
      </c>
      <c r="K23" s="49" t="s">
        <v>505</v>
      </c>
      <c r="L23" s="248">
        <f>COUNTIF(B23:K24,"○")</f>
        <v>5</v>
      </c>
      <c r="M23" s="250">
        <f>COUNTIF(B23:K24,"×")</f>
        <v>4</v>
      </c>
      <c r="N23" s="250">
        <v>4</v>
      </c>
    </row>
    <row r="24" spans="1:14" ht="13.5">
      <c r="A24" s="255"/>
      <c r="B24" s="14" t="s">
        <v>457</v>
      </c>
      <c r="C24" s="16" t="s">
        <v>457</v>
      </c>
      <c r="D24" s="16" t="s">
        <v>457</v>
      </c>
      <c r="E24" s="257"/>
      <c r="F24" s="18" t="s">
        <v>474</v>
      </c>
      <c r="G24" s="9" t="s">
        <v>457</v>
      </c>
      <c r="H24" s="9" t="s">
        <v>474</v>
      </c>
      <c r="I24" s="9" t="s">
        <v>474</v>
      </c>
      <c r="J24" s="9" t="s">
        <v>474</v>
      </c>
      <c r="K24" s="15" t="s">
        <v>474</v>
      </c>
      <c r="L24" s="248"/>
      <c r="M24" s="250"/>
      <c r="N24" s="250"/>
    </row>
    <row r="25" spans="1:14" ht="13.5">
      <c r="A25" s="254" t="str">
        <f>F15</f>
        <v>学教A</v>
      </c>
      <c r="B25" s="11" t="s">
        <v>460</v>
      </c>
      <c r="C25" s="12" t="s">
        <v>506</v>
      </c>
      <c r="D25" s="12" t="s">
        <v>507</v>
      </c>
      <c r="E25" s="12" t="s">
        <v>508</v>
      </c>
      <c r="F25" s="256"/>
      <c r="G25" s="12" t="s">
        <v>509</v>
      </c>
      <c r="H25" s="12" t="s">
        <v>510</v>
      </c>
      <c r="I25" s="12" t="s">
        <v>511</v>
      </c>
      <c r="J25" s="12" t="s">
        <v>512</v>
      </c>
      <c r="K25" s="49" t="s">
        <v>513</v>
      </c>
      <c r="L25" s="248">
        <f>COUNTIF(B25:K26,"○")</f>
        <v>1</v>
      </c>
      <c r="M25" s="250">
        <f>COUNTIF(B25:K26,"×")</f>
        <v>8</v>
      </c>
      <c r="N25" s="250">
        <v>9</v>
      </c>
    </row>
    <row r="26" spans="1:14" ht="13.5">
      <c r="A26" s="255"/>
      <c r="B26" s="14" t="s">
        <v>457</v>
      </c>
      <c r="C26" s="16" t="s">
        <v>457</v>
      </c>
      <c r="D26" s="16" t="s">
        <v>457</v>
      </c>
      <c r="E26" s="16" t="s">
        <v>457</v>
      </c>
      <c r="F26" s="257"/>
      <c r="G26" s="9" t="s">
        <v>457</v>
      </c>
      <c r="H26" s="9" t="s">
        <v>457</v>
      </c>
      <c r="I26" s="9" t="s">
        <v>457</v>
      </c>
      <c r="J26" s="9" t="s">
        <v>474</v>
      </c>
      <c r="K26" s="15" t="s">
        <v>457</v>
      </c>
      <c r="L26" s="248"/>
      <c r="M26" s="250"/>
      <c r="N26" s="250"/>
    </row>
    <row r="27" spans="1:14" ht="13.5">
      <c r="A27" s="254" t="str">
        <f>G15</f>
        <v>経大</v>
      </c>
      <c r="B27" s="11" t="s">
        <v>461</v>
      </c>
      <c r="C27" s="12" t="s">
        <v>514</v>
      </c>
      <c r="D27" s="12" t="s">
        <v>515</v>
      </c>
      <c r="E27" s="12" t="s">
        <v>516</v>
      </c>
      <c r="F27" s="12" t="s">
        <v>517</v>
      </c>
      <c r="G27" s="256"/>
      <c r="H27" s="12" t="s">
        <v>518</v>
      </c>
      <c r="I27" s="12" t="s">
        <v>519</v>
      </c>
      <c r="J27" s="12" t="s">
        <v>520</v>
      </c>
      <c r="K27" s="49" t="s">
        <v>521</v>
      </c>
      <c r="L27" s="248">
        <f>COUNTIF(B27:K28,"○")</f>
        <v>4</v>
      </c>
      <c r="M27" s="250">
        <f>COUNTIF(B27:K28,"×")</f>
        <v>5</v>
      </c>
      <c r="N27" s="250">
        <v>6</v>
      </c>
    </row>
    <row r="28" spans="1:14" ht="13.5">
      <c r="A28" s="255"/>
      <c r="B28" s="14" t="s">
        <v>457</v>
      </c>
      <c r="C28" s="16" t="s">
        <v>457</v>
      </c>
      <c r="D28" s="16" t="s">
        <v>457</v>
      </c>
      <c r="E28" s="16" t="s">
        <v>474</v>
      </c>
      <c r="F28" s="16" t="s">
        <v>474</v>
      </c>
      <c r="G28" s="257"/>
      <c r="H28" s="9" t="s">
        <v>457</v>
      </c>
      <c r="I28" s="9" t="s">
        <v>457</v>
      </c>
      <c r="J28" s="9" t="s">
        <v>474</v>
      </c>
      <c r="K28" s="15" t="s">
        <v>474</v>
      </c>
      <c r="L28" s="248"/>
      <c r="M28" s="250"/>
      <c r="N28" s="250"/>
    </row>
    <row r="29" spans="1:14" ht="13.5">
      <c r="A29" s="254" t="str">
        <f>H15</f>
        <v>国学</v>
      </c>
      <c r="B29" s="11" t="s">
        <v>462</v>
      </c>
      <c r="C29" s="12" t="s">
        <v>522</v>
      </c>
      <c r="D29" s="12" t="s">
        <v>523</v>
      </c>
      <c r="E29" s="12" t="s">
        <v>524</v>
      </c>
      <c r="F29" s="12" t="s">
        <v>525</v>
      </c>
      <c r="G29" s="12" t="s">
        <v>526</v>
      </c>
      <c r="H29" s="256"/>
      <c r="I29" s="12" t="s">
        <v>527</v>
      </c>
      <c r="J29" s="12" t="s">
        <v>528</v>
      </c>
      <c r="K29" s="49" t="s">
        <v>529</v>
      </c>
      <c r="L29" s="248">
        <f>COUNTIF(B29:K30,"○")</f>
        <v>5</v>
      </c>
      <c r="M29" s="250">
        <f>COUNTIF(B29:K30,"×")</f>
        <v>4</v>
      </c>
      <c r="N29" s="250">
        <v>5</v>
      </c>
    </row>
    <row r="30" spans="1:14" ht="13.5">
      <c r="A30" s="255"/>
      <c r="B30" s="14" t="s">
        <v>457</v>
      </c>
      <c r="C30" s="16" t="s">
        <v>457</v>
      </c>
      <c r="D30" s="16" t="s">
        <v>457</v>
      </c>
      <c r="E30" s="16" t="s">
        <v>457</v>
      </c>
      <c r="F30" s="16" t="s">
        <v>474</v>
      </c>
      <c r="G30" s="16" t="s">
        <v>474</v>
      </c>
      <c r="H30" s="257"/>
      <c r="I30" s="9" t="s">
        <v>474</v>
      </c>
      <c r="J30" s="9" t="s">
        <v>474</v>
      </c>
      <c r="K30" s="15" t="s">
        <v>474</v>
      </c>
      <c r="L30" s="248"/>
      <c r="M30" s="250"/>
      <c r="N30" s="250"/>
    </row>
    <row r="31" spans="1:14" ht="13.5">
      <c r="A31" s="254" t="str">
        <f>I15</f>
        <v>工大</v>
      </c>
      <c r="B31" s="11" t="s">
        <v>463</v>
      </c>
      <c r="C31" s="12" t="s">
        <v>530</v>
      </c>
      <c r="D31" s="12" t="s">
        <v>531</v>
      </c>
      <c r="E31" s="12" t="s">
        <v>532</v>
      </c>
      <c r="F31" s="12" t="s">
        <v>533</v>
      </c>
      <c r="G31" s="12" t="s">
        <v>534</v>
      </c>
      <c r="H31" s="12" t="s">
        <v>535</v>
      </c>
      <c r="I31" s="256"/>
      <c r="J31" s="17" t="s">
        <v>536</v>
      </c>
      <c r="K31" s="49" t="s">
        <v>537</v>
      </c>
      <c r="L31" s="248">
        <f>COUNTIF(B31:K32,"○")</f>
        <v>3</v>
      </c>
      <c r="M31" s="250">
        <f>COUNTIF(B31:K32,"×")</f>
        <v>6</v>
      </c>
      <c r="N31" s="250">
        <v>8</v>
      </c>
    </row>
    <row r="32" spans="1:14" ht="13.5">
      <c r="A32" s="255"/>
      <c r="B32" s="14" t="s">
        <v>457</v>
      </c>
      <c r="C32" s="16" t="s">
        <v>457</v>
      </c>
      <c r="D32" s="16" t="s">
        <v>457</v>
      </c>
      <c r="E32" s="16" t="s">
        <v>457</v>
      </c>
      <c r="F32" s="16" t="s">
        <v>474</v>
      </c>
      <c r="G32" s="16" t="s">
        <v>474</v>
      </c>
      <c r="H32" s="16" t="s">
        <v>457</v>
      </c>
      <c r="I32" s="257"/>
      <c r="J32" s="9" t="s">
        <v>474</v>
      </c>
      <c r="K32" s="15" t="s">
        <v>457</v>
      </c>
      <c r="L32" s="248"/>
      <c r="M32" s="250"/>
      <c r="N32" s="250"/>
    </row>
    <row r="33" spans="1:14" ht="13.5">
      <c r="A33" s="254" t="str">
        <f>J15</f>
        <v>福平</v>
      </c>
      <c r="B33" s="11" t="s">
        <v>464</v>
      </c>
      <c r="C33" s="12" t="s">
        <v>538</v>
      </c>
      <c r="D33" s="12" t="s">
        <v>539</v>
      </c>
      <c r="E33" s="12" t="s">
        <v>540</v>
      </c>
      <c r="F33" s="12" t="s">
        <v>541</v>
      </c>
      <c r="G33" s="12" t="s">
        <v>542</v>
      </c>
      <c r="H33" s="12" t="s">
        <v>543</v>
      </c>
      <c r="I33" s="12" t="s">
        <v>544</v>
      </c>
      <c r="J33" s="256"/>
      <c r="K33" s="49" t="s">
        <v>545</v>
      </c>
      <c r="L33" s="248">
        <f>COUNTIF(B33:K34,"○")</f>
        <v>0</v>
      </c>
      <c r="M33" s="250">
        <f>COUNTIF(B33:K34,"×")</f>
        <v>9</v>
      </c>
      <c r="N33" s="250">
        <v>10</v>
      </c>
    </row>
    <row r="34" spans="1:14" ht="13.5">
      <c r="A34" s="255"/>
      <c r="B34" s="14" t="s">
        <v>457</v>
      </c>
      <c r="C34" s="16" t="s">
        <v>457</v>
      </c>
      <c r="D34" s="16" t="s">
        <v>457</v>
      </c>
      <c r="E34" s="16" t="s">
        <v>457</v>
      </c>
      <c r="F34" s="16" t="s">
        <v>457</v>
      </c>
      <c r="G34" s="16" t="s">
        <v>457</v>
      </c>
      <c r="H34" s="16" t="s">
        <v>457</v>
      </c>
      <c r="I34" s="16" t="s">
        <v>457</v>
      </c>
      <c r="J34" s="257"/>
      <c r="K34" s="15" t="s">
        <v>457</v>
      </c>
      <c r="L34" s="248"/>
      <c r="M34" s="250"/>
      <c r="N34" s="250"/>
    </row>
    <row r="35" spans="1:14" ht="13.5">
      <c r="A35" s="254" t="str">
        <f>K15</f>
        <v>福山</v>
      </c>
      <c r="B35" s="11" t="s">
        <v>465</v>
      </c>
      <c r="C35" s="12" t="s">
        <v>546</v>
      </c>
      <c r="D35" s="12" t="s">
        <v>547</v>
      </c>
      <c r="E35" s="12" t="s">
        <v>548</v>
      </c>
      <c r="F35" s="12" t="s">
        <v>549</v>
      </c>
      <c r="G35" s="12" t="s">
        <v>550</v>
      </c>
      <c r="H35" s="12" t="s">
        <v>551</v>
      </c>
      <c r="I35" s="12" t="s">
        <v>552</v>
      </c>
      <c r="J35" s="12" t="s">
        <v>553</v>
      </c>
      <c r="K35" s="259"/>
      <c r="L35" s="248">
        <f>COUNTIF(B35:K36,"○")</f>
        <v>3</v>
      </c>
      <c r="M35" s="250">
        <f>COUNTIF(B35:K36,"×")</f>
        <v>6</v>
      </c>
      <c r="N35" s="250">
        <v>7</v>
      </c>
    </row>
    <row r="36" spans="1:14" ht="14.25" thickBot="1">
      <c r="A36" s="258"/>
      <c r="B36" s="45" t="s">
        <v>457</v>
      </c>
      <c r="C36" s="44" t="s">
        <v>457</v>
      </c>
      <c r="D36" s="48" t="s">
        <v>457</v>
      </c>
      <c r="E36" s="43" t="s">
        <v>457</v>
      </c>
      <c r="F36" s="43" t="s">
        <v>474</v>
      </c>
      <c r="G36" s="43" t="s">
        <v>457</v>
      </c>
      <c r="H36" s="43" t="s">
        <v>457</v>
      </c>
      <c r="I36" s="43" t="s">
        <v>474</v>
      </c>
      <c r="J36" s="43" t="s">
        <v>474</v>
      </c>
      <c r="K36" s="260"/>
      <c r="L36" s="261"/>
      <c r="M36" s="262"/>
      <c r="N36" s="262"/>
    </row>
    <row r="37" spans="1:14" ht="14.25">
      <c r="A37" s="51"/>
      <c r="B37" s="51"/>
      <c r="C37" s="51"/>
      <c r="D37" s="51"/>
      <c r="E37" s="51"/>
      <c r="F37" s="51"/>
      <c r="G37" s="51"/>
      <c r="H37" s="52"/>
      <c r="I37" s="52"/>
      <c r="J37" s="52"/>
      <c r="K37" s="52"/>
      <c r="L37" s="52"/>
      <c r="M37" s="52"/>
      <c r="N37" s="52"/>
    </row>
    <row r="38" spans="1:14" ht="14.25">
      <c r="A38" s="51"/>
      <c r="B38" s="51"/>
      <c r="C38" s="51"/>
      <c r="D38" s="51"/>
      <c r="E38" s="51"/>
      <c r="F38" s="51"/>
      <c r="G38" s="51"/>
      <c r="H38" s="52"/>
      <c r="I38" s="52"/>
      <c r="J38" s="52"/>
      <c r="K38" s="52"/>
      <c r="L38" s="52"/>
      <c r="M38" s="52"/>
      <c r="N38" s="52"/>
    </row>
    <row r="39" spans="1:14" ht="21">
      <c r="A39" s="111" t="s">
        <v>445</v>
      </c>
      <c r="B39" s="111"/>
      <c r="C39" s="112"/>
      <c r="D39" s="112"/>
      <c r="E39" s="112"/>
      <c r="F39" s="112"/>
      <c r="G39" s="112"/>
      <c r="H39" s="111" t="s">
        <v>554</v>
      </c>
      <c r="I39" s="115"/>
      <c r="J39" s="115"/>
      <c r="K39" s="115"/>
      <c r="L39" s="115"/>
      <c r="M39" s="115"/>
      <c r="N39" s="115"/>
    </row>
    <row r="40" spans="1:14" ht="14.25">
      <c r="A40" s="112"/>
      <c r="B40" s="112" t="s">
        <v>446</v>
      </c>
      <c r="C40" s="112" t="s">
        <v>555</v>
      </c>
      <c r="D40" s="112"/>
      <c r="E40" s="112"/>
      <c r="F40" s="112"/>
      <c r="G40" s="112"/>
      <c r="H40" s="115" t="s">
        <v>556</v>
      </c>
      <c r="I40" s="115" t="s">
        <v>557</v>
      </c>
      <c r="J40" s="115" t="s">
        <v>472</v>
      </c>
      <c r="K40" s="115"/>
      <c r="L40" s="115" t="s">
        <v>558</v>
      </c>
      <c r="M40" s="115" t="s">
        <v>559</v>
      </c>
      <c r="N40" s="115" t="s">
        <v>479</v>
      </c>
    </row>
    <row r="41" spans="1:14" ht="14.25">
      <c r="A41" s="112"/>
      <c r="B41" s="112" t="s">
        <v>447</v>
      </c>
      <c r="C41" s="112" t="s">
        <v>560</v>
      </c>
      <c r="D41" s="112"/>
      <c r="E41" s="112"/>
      <c r="F41" s="112"/>
      <c r="G41" s="112"/>
      <c r="H41" s="115" t="s">
        <v>561</v>
      </c>
      <c r="I41" s="115" t="s">
        <v>557</v>
      </c>
      <c r="J41" s="115" t="s">
        <v>472</v>
      </c>
      <c r="K41" s="115"/>
      <c r="L41" s="115" t="s">
        <v>558</v>
      </c>
      <c r="M41" s="115" t="s">
        <v>562</v>
      </c>
      <c r="N41" s="115" t="s">
        <v>480</v>
      </c>
    </row>
    <row r="42" spans="1:14" ht="14.25">
      <c r="A42" s="112"/>
      <c r="B42" s="112" t="s">
        <v>448</v>
      </c>
      <c r="C42" s="112" t="s">
        <v>563</v>
      </c>
      <c r="D42" s="112"/>
      <c r="E42" s="112"/>
      <c r="F42" s="112"/>
      <c r="G42" s="112"/>
      <c r="H42" s="112" t="s">
        <v>564</v>
      </c>
      <c r="I42" s="115" t="s">
        <v>565</v>
      </c>
      <c r="J42" s="115" t="s">
        <v>555</v>
      </c>
      <c r="K42" s="115"/>
      <c r="L42" s="115" t="s">
        <v>558</v>
      </c>
      <c r="M42" s="115"/>
      <c r="N42" s="115"/>
    </row>
    <row r="43" spans="1:14" ht="14.25">
      <c r="A43" s="112"/>
      <c r="B43" s="112" t="s">
        <v>449</v>
      </c>
      <c r="C43" s="112" t="s">
        <v>566</v>
      </c>
      <c r="D43" s="112"/>
      <c r="E43" s="112"/>
      <c r="F43" s="112"/>
      <c r="G43" s="112"/>
      <c r="H43" s="115" t="s">
        <v>567</v>
      </c>
      <c r="I43" s="112" t="s">
        <v>568</v>
      </c>
      <c r="J43" s="115" t="s">
        <v>560</v>
      </c>
      <c r="K43" s="115"/>
      <c r="L43" s="115" t="s">
        <v>569</v>
      </c>
      <c r="M43" s="115"/>
      <c r="N43" s="115"/>
    </row>
    <row r="44" spans="1:14" ht="14.25">
      <c r="A44" s="112"/>
      <c r="B44" s="112" t="s">
        <v>450</v>
      </c>
      <c r="C44" s="112" t="s">
        <v>471</v>
      </c>
      <c r="D44" s="112"/>
      <c r="E44" s="112"/>
      <c r="F44" s="112"/>
      <c r="G44" s="112"/>
      <c r="H44" s="115"/>
      <c r="I44" s="115"/>
      <c r="J44" s="115"/>
      <c r="K44" s="115"/>
      <c r="L44" s="115"/>
      <c r="M44" s="115"/>
      <c r="N44" s="115"/>
    </row>
    <row r="45" spans="1:14" ht="14.25">
      <c r="A45" s="112"/>
      <c r="B45" s="112" t="s">
        <v>451</v>
      </c>
      <c r="C45" s="112" t="s">
        <v>472</v>
      </c>
      <c r="D45" s="112"/>
      <c r="E45" s="112"/>
      <c r="F45" s="112"/>
      <c r="G45" s="112"/>
      <c r="H45" s="115"/>
      <c r="I45" s="115"/>
      <c r="J45" s="115"/>
      <c r="K45" s="115"/>
      <c r="L45" s="115"/>
      <c r="M45" s="115"/>
      <c r="N45" s="115"/>
    </row>
    <row r="46" spans="1:14" ht="14.25">
      <c r="A46" s="112"/>
      <c r="B46" s="112" t="s">
        <v>452</v>
      </c>
      <c r="C46" s="112" t="s">
        <v>570</v>
      </c>
      <c r="D46" s="112"/>
      <c r="E46" s="112"/>
      <c r="F46" s="112"/>
      <c r="G46" s="112"/>
      <c r="H46" s="115"/>
      <c r="I46" s="115"/>
      <c r="J46" s="115"/>
      <c r="K46" s="115"/>
      <c r="L46" s="115"/>
      <c r="M46" s="115"/>
      <c r="N46" s="115"/>
    </row>
    <row r="47" spans="1:14" ht="14.25">
      <c r="A47" s="112"/>
      <c r="B47" s="112" t="s">
        <v>453</v>
      </c>
      <c r="C47" s="112" t="s">
        <v>571</v>
      </c>
      <c r="D47" s="112"/>
      <c r="E47" s="112"/>
      <c r="F47" s="112"/>
      <c r="G47" s="112"/>
      <c r="H47" s="115"/>
      <c r="I47" s="115"/>
      <c r="J47" s="115"/>
      <c r="K47" s="115"/>
      <c r="L47" s="115"/>
      <c r="M47" s="115"/>
      <c r="N47" s="115"/>
    </row>
    <row r="48" spans="1:14" ht="14.25">
      <c r="A48" s="51"/>
      <c r="B48" s="51"/>
      <c r="C48" s="51"/>
      <c r="D48" s="51"/>
      <c r="E48" s="51"/>
      <c r="F48" s="51"/>
      <c r="G48" s="51"/>
      <c r="H48" s="52"/>
      <c r="I48" s="52"/>
      <c r="J48" s="52"/>
      <c r="K48" s="52"/>
      <c r="L48" s="52"/>
      <c r="M48" s="52"/>
      <c r="N48" s="52"/>
    </row>
    <row r="49" spans="1:14" ht="14.25" thickBot="1">
      <c r="A49" s="3" t="s">
        <v>131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6"/>
      <c r="M49" s="6"/>
      <c r="N49" s="6"/>
    </row>
    <row r="50" spans="1:14" ht="13.5">
      <c r="A50" s="229"/>
      <c r="B50" s="231" t="s">
        <v>25</v>
      </c>
      <c r="C50" s="233" t="s">
        <v>27</v>
      </c>
      <c r="D50" s="237" t="s">
        <v>132</v>
      </c>
      <c r="E50" s="233" t="s">
        <v>397</v>
      </c>
      <c r="F50" s="237" t="s">
        <v>133</v>
      </c>
      <c r="G50" s="233" t="s">
        <v>34</v>
      </c>
      <c r="H50" s="237" t="s">
        <v>215</v>
      </c>
      <c r="I50" s="267" t="s">
        <v>478</v>
      </c>
      <c r="J50" s="239" t="s">
        <v>35</v>
      </c>
      <c r="K50" s="241" t="s">
        <v>36</v>
      </c>
      <c r="L50" s="243" t="s">
        <v>37</v>
      </c>
      <c r="M50" s="6"/>
      <c r="N50" s="6"/>
    </row>
    <row r="51" spans="1:14" ht="14.25" thickBot="1">
      <c r="A51" s="230"/>
      <c r="B51" s="232"/>
      <c r="C51" s="253"/>
      <c r="D51" s="238"/>
      <c r="E51" s="253"/>
      <c r="F51" s="238"/>
      <c r="G51" s="253"/>
      <c r="H51" s="238"/>
      <c r="I51" s="268"/>
      <c r="J51" s="269"/>
      <c r="K51" s="270"/>
      <c r="L51" s="244"/>
      <c r="M51" s="6"/>
      <c r="N51" s="6"/>
    </row>
    <row r="52" spans="1:14" ht="13.5">
      <c r="A52" s="244" t="str">
        <f>B50</f>
        <v>広大</v>
      </c>
      <c r="B52" s="245"/>
      <c r="C52" s="49" t="s">
        <v>572</v>
      </c>
      <c r="D52" s="26" t="s">
        <v>573</v>
      </c>
      <c r="E52" s="49" t="s">
        <v>574</v>
      </c>
      <c r="F52" s="26" t="s">
        <v>575</v>
      </c>
      <c r="G52" s="49" t="s">
        <v>576</v>
      </c>
      <c r="H52" s="26" t="s">
        <v>577</v>
      </c>
      <c r="I52" s="27" t="s">
        <v>578</v>
      </c>
      <c r="J52" s="247">
        <f>COUNTIF(B52:I53,"○")</f>
        <v>7</v>
      </c>
      <c r="K52" s="263">
        <f>COUNTIF(B52:I53,"×")</f>
        <v>0</v>
      </c>
      <c r="L52" s="265">
        <v>1</v>
      </c>
      <c r="M52" s="6"/>
      <c r="N52" s="6"/>
    </row>
    <row r="53" spans="1:14" ht="13.5">
      <c r="A53" s="255"/>
      <c r="B53" s="246"/>
      <c r="C53" s="15" t="s">
        <v>474</v>
      </c>
      <c r="D53" s="18" t="s">
        <v>474</v>
      </c>
      <c r="E53" s="15" t="s">
        <v>474</v>
      </c>
      <c r="F53" s="18" t="s">
        <v>474</v>
      </c>
      <c r="G53" s="15" t="s">
        <v>474</v>
      </c>
      <c r="H53" s="18" t="s">
        <v>474</v>
      </c>
      <c r="I53" s="28" t="s">
        <v>474</v>
      </c>
      <c r="J53" s="248"/>
      <c r="K53" s="264"/>
      <c r="L53" s="266"/>
      <c r="M53" s="6"/>
      <c r="N53" s="6"/>
    </row>
    <row r="54" spans="1:14" ht="13.5">
      <c r="A54" s="254" t="str">
        <f>C50</f>
        <v>文化</v>
      </c>
      <c r="B54" s="29" t="s">
        <v>579</v>
      </c>
      <c r="C54" s="256"/>
      <c r="D54" s="30" t="s">
        <v>580</v>
      </c>
      <c r="E54" s="31" t="s">
        <v>581</v>
      </c>
      <c r="F54" s="30" t="s">
        <v>582</v>
      </c>
      <c r="G54" s="31" t="s">
        <v>583</v>
      </c>
      <c r="H54" s="30" t="s">
        <v>584</v>
      </c>
      <c r="I54" s="32" t="s">
        <v>585</v>
      </c>
      <c r="J54" s="272">
        <f>COUNTIF(B54:I55,"○")</f>
        <v>6</v>
      </c>
      <c r="K54" s="271">
        <f>COUNTIF(B54:I55,"×")</f>
        <v>1</v>
      </c>
      <c r="L54" s="266">
        <v>2</v>
      </c>
      <c r="M54" s="6"/>
      <c r="N54" s="6"/>
    </row>
    <row r="55" spans="1:14" ht="13.5">
      <c r="A55" s="255"/>
      <c r="B55" s="14" t="s">
        <v>457</v>
      </c>
      <c r="C55" s="257"/>
      <c r="D55" s="18" t="s">
        <v>474</v>
      </c>
      <c r="E55" s="15" t="s">
        <v>474</v>
      </c>
      <c r="F55" s="18" t="s">
        <v>474</v>
      </c>
      <c r="G55" s="15" t="s">
        <v>474</v>
      </c>
      <c r="H55" s="18" t="s">
        <v>474</v>
      </c>
      <c r="I55" s="28" t="s">
        <v>474</v>
      </c>
      <c r="J55" s="273"/>
      <c r="K55" s="264"/>
      <c r="L55" s="266"/>
      <c r="M55" s="6"/>
      <c r="N55" s="6"/>
    </row>
    <row r="56" spans="1:14" ht="13.5">
      <c r="A56" s="244" t="str">
        <f>D50</f>
        <v>文教</v>
      </c>
      <c r="B56" s="11" t="s">
        <v>586</v>
      </c>
      <c r="C56" s="49" t="s">
        <v>587</v>
      </c>
      <c r="D56" s="256"/>
      <c r="E56" s="30" t="s">
        <v>588</v>
      </c>
      <c r="F56" s="49" t="s">
        <v>589</v>
      </c>
      <c r="G56" s="30" t="s">
        <v>590</v>
      </c>
      <c r="H56" s="30" t="s">
        <v>591</v>
      </c>
      <c r="I56" s="27" t="s">
        <v>592</v>
      </c>
      <c r="J56" s="272">
        <f>COUNTIF(B56:I57,"○")</f>
        <v>5</v>
      </c>
      <c r="K56" s="271">
        <f>COUNTIF(B56:I57,"×")</f>
        <v>2</v>
      </c>
      <c r="L56" s="266">
        <v>3</v>
      </c>
      <c r="M56" s="6"/>
      <c r="N56" s="6"/>
    </row>
    <row r="57" spans="1:14" ht="13.5">
      <c r="A57" s="255"/>
      <c r="B57" s="14" t="s">
        <v>457</v>
      </c>
      <c r="C57" s="46" t="s">
        <v>457</v>
      </c>
      <c r="D57" s="257"/>
      <c r="E57" s="18" t="s">
        <v>474</v>
      </c>
      <c r="F57" s="15" t="s">
        <v>474</v>
      </c>
      <c r="G57" s="18" t="s">
        <v>474</v>
      </c>
      <c r="H57" s="18" t="s">
        <v>474</v>
      </c>
      <c r="I57" s="28" t="s">
        <v>474</v>
      </c>
      <c r="J57" s="273"/>
      <c r="K57" s="264"/>
      <c r="L57" s="266"/>
      <c r="M57" s="6"/>
      <c r="N57" s="6"/>
    </row>
    <row r="58" spans="1:14" ht="13.5">
      <c r="A58" s="244" t="str">
        <f>E50</f>
        <v>女学院</v>
      </c>
      <c r="B58" s="11" t="s">
        <v>593</v>
      </c>
      <c r="C58" s="49" t="s">
        <v>594</v>
      </c>
      <c r="D58" s="30" t="s">
        <v>595</v>
      </c>
      <c r="E58" s="256"/>
      <c r="F58" s="26" t="s">
        <v>596</v>
      </c>
      <c r="G58" s="49" t="s">
        <v>597</v>
      </c>
      <c r="H58" s="26" t="s">
        <v>598</v>
      </c>
      <c r="I58" s="27" t="s">
        <v>599</v>
      </c>
      <c r="J58" s="272">
        <f>COUNTIF(B58:I59,"○")</f>
        <v>0</v>
      </c>
      <c r="K58" s="271">
        <f>COUNTIF(B58:I59,"×")</f>
        <v>7</v>
      </c>
      <c r="L58" s="266">
        <v>8</v>
      </c>
      <c r="M58" s="6"/>
      <c r="N58" s="6"/>
    </row>
    <row r="59" spans="1:14" ht="13.5">
      <c r="A59" s="244"/>
      <c r="B59" s="11" t="s">
        <v>457</v>
      </c>
      <c r="C59" s="49" t="s">
        <v>457</v>
      </c>
      <c r="D59" s="26" t="s">
        <v>457</v>
      </c>
      <c r="E59" s="257"/>
      <c r="F59" s="18" t="s">
        <v>457</v>
      </c>
      <c r="G59" s="33" t="s">
        <v>457</v>
      </c>
      <c r="H59" s="34" t="s">
        <v>457</v>
      </c>
      <c r="I59" s="35" t="s">
        <v>457</v>
      </c>
      <c r="J59" s="273"/>
      <c r="K59" s="264"/>
      <c r="L59" s="266"/>
      <c r="M59" s="6"/>
      <c r="N59" s="6"/>
    </row>
    <row r="60" spans="1:14" ht="13.5">
      <c r="A60" s="254" t="str">
        <f>F50</f>
        <v>安田</v>
      </c>
      <c r="B60" s="29" t="s">
        <v>600</v>
      </c>
      <c r="C60" s="31" t="s">
        <v>601</v>
      </c>
      <c r="D60" s="30" t="s">
        <v>602</v>
      </c>
      <c r="E60" s="31" t="s">
        <v>603</v>
      </c>
      <c r="F60" s="256"/>
      <c r="G60" s="31" t="s">
        <v>604</v>
      </c>
      <c r="H60" s="30" t="s">
        <v>605</v>
      </c>
      <c r="I60" s="32" t="s">
        <v>606</v>
      </c>
      <c r="J60" s="272">
        <f>COUNTIF(B60:I61,"○")</f>
        <v>4</v>
      </c>
      <c r="K60" s="271">
        <f>COUNTIF(B60:I61,"×")</f>
        <v>3</v>
      </c>
      <c r="L60" s="266">
        <v>4</v>
      </c>
      <c r="M60" s="6"/>
      <c r="N60" s="6"/>
    </row>
    <row r="61" spans="1:14" ht="13.5">
      <c r="A61" s="255"/>
      <c r="B61" s="14" t="s">
        <v>457</v>
      </c>
      <c r="C61" s="46" t="s">
        <v>457</v>
      </c>
      <c r="D61" s="36" t="s">
        <v>457</v>
      </c>
      <c r="E61" s="46" t="s">
        <v>474</v>
      </c>
      <c r="F61" s="257"/>
      <c r="G61" s="15" t="s">
        <v>474</v>
      </c>
      <c r="H61" s="18" t="s">
        <v>474</v>
      </c>
      <c r="I61" s="28" t="s">
        <v>474</v>
      </c>
      <c r="J61" s="273"/>
      <c r="K61" s="264"/>
      <c r="L61" s="266"/>
      <c r="M61" s="6"/>
      <c r="N61" s="6"/>
    </row>
    <row r="62" spans="1:14" ht="13.5">
      <c r="A62" s="244" t="str">
        <f>G50</f>
        <v>福平</v>
      </c>
      <c r="B62" s="11" t="s">
        <v>607</v>
      </c>
      <c r="C62" s="49" t="s">
        <v>608</v>
      </c>
      <c r="D62" s="26" t="s">
        <v>609</v>
      </c>
      <c r="E62" s="49" t="s">
        <v>610</v>
      </c>
      <c r="F62" s="30" t="s">
        <v>611</v>
      </c>
      <c r="G62" s="256"/>
      <c r="H62" s="26" t="s">
        <v>612</v>
      </c>
      <c r="I62" s="27" t="s">
        <v>613</v>
      </c>
      <c r="J62" s="272">
        <f>COUNTIF(B62:I63,"○")</f>
        <v>2</v>
      </c>
      <c r="K62" s="271">
        <f>COUNTIF(B62:I63,"×")</f>
        <v>5</v>
      </c>
      <c r="L62" s="266">
        <v>6</v>
      </c>
      <c r="M62" s="6"/>
      <c r="N62" s="6"/>
    </row>
    <row r="63" spans="1:14" ht="13.5">
      <c r="A63" s="244"/>
      <c r="B63" s="11" t="s">
        <v>457</v>
      </c>
      <c r="C63" s="49" t="s">
        <v>457</v>
      </c>
      <c r="D63" s="26" t="s">
        <v>457</v>
      </c>
      <c r="E63" s="49" t="s">
        <v>474</v>
      </c>
      <c r="F63" s="26" t="s">
        <v>457</v>
      </c>
      <c r="G63" s="257"/>
      <c r="H63" s="18" t="s">
        <v>474</v>
      </c>
      <c r="I63" s="35" t="s">
        <v>457</v>
      </c>
      <c r="J63" s="273"/>
      <c r="K63" s="264"/>
      <c r="L63" s="266"/>
      <c r="M63" s="6"/>
      <c r="N63" s="6"/>
    </row>
    <row r="64" spans="1:14" ht="13.5">
      <c r="A64" s="254" t="str">
        <f>H50</f>
        <v>県三原</v>
      </c>
      <c r="B64" s="29" t="s">
        <v>614</v>
      </c>
      <c r="C64" s="31" t="s">
        <v>615</v>
      </c>
      <c r="D64" s="30" t="s">
        <v>616</v>
      </c>
      <c r="E64" s="31" t="s">
        <v>477</v>
      </c>
      <c r="F64" s="30" t="s">
        <v>617</v>
      </c>
      <c r="G64" s="31" t="s">
        <v>618</v>
      </c>
      <c r="H64" s="256"/>
      <c r="I64" s="32" t="s">
        <v>619</v>
      </c>
      <c r="J64" s="272">
        <f>COUNTIF(B64:I65,"○")</f>
        <v>2</v>
      </c>
      <c r="K64" s="271">
        <f>COUNTIF(B64:I65,"×")</f>
        <v>5</v>
      </c>
      <c r="L64" s="266">
        <v>7</v>
      </c>
      <c r="M64" s="6"/>
      <c r="N64" s="6"/>
    </row>
    <row r="65" spans="1:14" ht="13.5">
      <c r="A65" s="255"/>
      <c r="B65" s="14" t="s">
        <v>457</v>
      </c>
      <c r="C65" s="46" t="s">
        <v>457</v>
      </c>
      <c r="D65" s="36" t="s">
        <v>457</v>
      </c>
      <c r="E65" s="46" t="s">
        <v>474</v>
      </c>
      <c r="F65" s="36" t="s">
        <v>457</v>
      </c>
      <c r="G65" s="46" t="s">
        <v>457</v>
      </c>
      <c r="H65" s="257"/>
      <c r="I65" s="28" t="s">
        <v>474</v>
      </c>
      <c r="J65" s="273"/>
      <c r="K65" s="264"/>
      <c r="L65" s="266"/>
      <c r="M65" s="6"/>
      <c r="N65" s="6"/>
    </row>
    <row r="66" spans="1:14" ht="13.5">
      <c r="A66" s="244" t="str">
        <f>I50</f>
        <v>学教</v>
      </c>
      <c r="B66" s="11" t="s">
        <v>620</v>
      </c>
      <c r="C66" s="49" t="s">
        <v>621</v>
      </c>
      <c r="D66" s="26" t="s">
        <v>622</v>
      </c>
      <c r="E66" s="49" t="s">
        <v>623</v>
      </c>
      <c r="F66" s="26" t="s">
        <v>624</v>
      </c>
      <c r="G66" s="49" t="s">
        <v>625</v>
      </c>
      <c r="H66" s="30" t="s">
        <v>626</v>
      </c>
      <c r="I66" s="275"/>
      <c r="J66" s="272">
        <f>COUNTIF(B66:I67,"○")</f>
        <v>2</v>
      </c>
      <c r="K66" s="271">
        <f>COUNTIF(B66:I67,"×")</f>
        <v>5</v>
      </c>
      <c r="L66" s="266">
        <v>5</v>
      </c>
      <c r="M66" s="6"/>
      <c r="N66" s="6"/>
    </row>
    <row r="67" spans="1:14" ht="14.25" thickBot="1">
      <c r="A67" s="258"/>
      <c r="B67" s="45" t="s">
        <v>457</v>
      </c>
      <c r="C67" s="44" t="s">
        <v>457</v>
      </c>
      <c r="D67" s="48" t="s">
        <v>457</v>
      </c>
      <c r="E67" s="44" t="s">
        <v>474</v>
      </c>
      <c r="F67" s="48" t="s">
        <v>457</v>
      </c>
      <c r="G67" s="44" t="s">
        <v>474</v>
      </c>
      <c r="H67" s="48" t="s">
        <v>457</v>
      </c>
      <c r="I67" s="276"/>
      <c r="J67" s="277"/>
      <c r="K67" s="278"/>
      <c r="L67" s="279"/>
      <c r="M67" s="6"/>
      <c r="N67" s="6"/>
    </row>
    <row r="72" spans="1:12" ht="21">
      <c r="A72" s="111" t="s">
        <v>875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51"/>
    </row>
    <row r="73" spans="1:12" ht="21">
      <c r="A73" s="111"/>
      <c r="B73" s="111" t="s">
        <v>863</v>
      </c>
      <c r="C73" s="111"/>
      <c r="D73" s="111"/>
      <c r="E73" s="111"/>
      <c r="F73" s="111"/>
      <c r="G73" s="111"/>
      <c r="H73" s="111" t="s">
        <v>871</v>
      </c>
      <c r="I73" s="111"/>
      <c r="J73" s="111"/>
      <c r="K73" s="111"/>
      <c r="L73" s="51"/>
    </row>
    <row r="74" spans="1:12" ht="13.5">
      <c r="A74" s="112"/>
      <c r="B74" s="112" t="s">
        <v>876</v>
      </c>
      <c r="C74" s="112" t="s">
        <v>877</v>
      </c>
      <c r="D74" s="112"/>
      <c r="E74" s="112" t="s">
        <v>878</v>
      </c>
      <c r="F74" s="112"/>
      <c r="G74" s="112"/>
      <c r="H74" s="112" t="s">
        <v>879</v>
      </c>
      <c r="I74" s="112" t="s">
        <v>880</v>
      </c>
      <c r="J74" s="112"/>
      <c r="K74" s="112" t="s">
        <v>881</v>
      </c>
      <c r="L74" s="51"/>
    </row>
    <row r="75" spans="1:12" ht="13.5">
      <c r="A75" s="112"/>
      <c r="B75" s="112" t="s">
        <v>882</v>
      </c>
      <c r="C75" s="112" t="s">
        <v>883</v>
      </c>
      <c r="D75" s="112"/>
      <c r="E75" s="112" t="s">
        <v>878</v>
      </c>
      <c r="F75" s="112"/>
      <c r="G75" s="112"/>
      <c r="H75" s="112" t="s">
        <v>884</v>
      </c>
      <c r="I75" s="112" t="s">
        <v>885</v>
      </c>
      <c r="J75" s="112"/>
      <c r="K75" s="112" t="s">
        <v>881</v>
      </c>
      <c r="L75" s="51"/>
    </row>
    <row r="76" spans="1:11" ht="13.5">
      <c r="A76" s="112"/>
      <c r="B76" s="112" t="s">
        <v>886</v>
      </c>
      <c r="C76" s="112" t="s">
        <v>887</v>
      </c>
      <c r="D76" s="112"/>
      <c r="E76" s="112" t="s">
        <v>888</v>
      </c>
      <c r="F76" s="112"/>
      <c r="G76" s="112"/>
      <c r="H76" s="112" t="s">
        <v>886</v>
      </c>
      <c r="I76" s="112" t="s">
        <v>889</v>
      </c>
      <c r="J76" s="112"/>
      <c r="K76" s="112" t="s">
        <v>890</v>
      </c>
    </row>
    <row r="77" spans="1:11" ht="13.5">
      <c r="A77" s="112"/>
      <c r="B77" s="112" t="s">
        <v>891</v>
      </c>
      <c r="C77" s="112" t="s">
        <v>892</v>
      </c>
      <c r="D77" s="112"/>
      <c r="E77" s="112" t="s">
        <v>888</v>
      </c>
      <c r="F77" s="112"/>
      <c r="G77" s="112"/>
      <c r="H77" s="112" t="s">
        <v>891</v>
      </c>
      <c r="I77" s="112" t="s">
        <v>869</v>
      </c>
      <c r="J77" s="112"/>
      <c r="K77" s="112" t="s">
        <v>890</v>
      </c>
    </row>
    <row r="78" spans="1:11" ht="13.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</row>
  </sheetData>
  <sheetProtection/>
  <mergeCells count="124">
    <mergeCell ref="A1:L1"/>
    <mergeCell ref="A66:A67"/>
    <mergeCell ref="I66:I67"/>
    <mergeCell ref="J66:J67"/>
    <mergeCell ref="K66:K67"/>
    <mergeCell ref="L66:L67"/>
    <mergeCell ref="A62:A63"/>
    <mergeCell ref="G62:G63"/>
    <mergeCell ref="J62:J63"/>
    <mergeCell ref="K62:K63"/>
    <mergeCell ref="L62:L63"/>
    <mergeCell ref="A64:A65"/>
    <mergeCell ref="H64:H65"/>
    <mergeCell ref="J64:J65"/>
    <mergeCell ref="K64:K65"/>
    <mergeCell ref="L64:L65"/>
    <mergeCell ref="A58:A59"/>
    <mergeCell ref="E58:E59"/>
    <mergeCell ref="J58:J59"/>
    <mergeCell ref="K58:K59"/>
    <mergeCell ref="L58:L59"/>
    <mergeCell ref="A60:A61"/>
    <mergeCell ref="F60:F61"/>
    <mergeCell ref="J60:J61"/>
    <mergeCell ref="K60:K61"/>
    <mergeCell ref="L60:L61"/>
    <mergeCell ref="A54:A55"/>
    <mergeCell ref="C54:C55"/>
    <mergeCell ref="J54:J55"/>
    <mergeCell ref="K54:K55"/>
    <mergeCell ref="L54:L55"/>
    <mergeCell ref="A56:A57"/>
    <mergeCell ref="D56:D57"/>
    <mergeCell ref="J56:J57"/>
    <mergeCell ref="K56:K57"/>
    <mergeCell ref="L56:L57"/>
    <mergeCell ref="A52:A53"/>
    <mergeCell ref="B52:B53"/>
    <mergeCell ref="J52:J53"/>
    <mergeCell ref="K52:K53"/>
    <mergeCell ref="L52:L53"/>
    <mergeCell ref="F50:F51"/>
    <mergeCell ref="G50:G51"/>
    <mergeCell ref="H50:H51"/>
    <mergeCell ref="I50:I51"/>
    <mergeCell ref="J50:J51"/>
    <mergeCell ref="K50:K51"/>
    <mergeCell ref="A35:A36"/>
    <mergeCell ref="K35:K36"/>
    <mergeCell ref="L35:L36"/>
    <mergeCell ref="M35:M36"/>
    <mergeCell ref="N35:N36"/>
    <mergeCell ref="A50:A51"/>
    <mergeCell ref="B50:B51"/>
    <mergeCell ref="C50:C51"/>
    <mergeCell ref="D50:D51"/>
    <mergeCell ref="E50:E51"/>
    <mergeCell ref="L50:L51"/>
    <mergeCell ref="A31:A32"/>
    <mergeCell ref="I31:I32"/>
    <mergeCell ref="L31:L32"/>
    <mergeCell ref="M31:M32"/>
    <mergeCell ref="N31:N32"/>
    <mergeCell ref="A33:A34"/>
    <mergeCell ref="J33:J34"/>
    <mergeCell ref="L33:L34"/>
    <mergeCell ref="M33:M34"/>
    <mergeCell ref="N33:N34"/>
    <mergeCell ref="A27:A28"/>
    <mergeCell ref="G27:G28"/>
    <mergeCell ref="L27:L28"/>
    <mergeCell ref="M27:M28"/>
    <mergeCell ref="N27:N28"/>
    <mergeCell ref="A29:A30"/>
    <mergeCell ref="H29:H30"/>
    <mergeCell ref="L29:L30"/>
    <mergeCell ref="M29:M30"/>
    <mergeCell ref="N29:N30"/>
    <mergeCell ref="A23:A24"/>
    <mergeCell ref="E23:E24"/>
    <mergeCell ref="L23:L24"/>
    <mergeCell ref="M23:M24"/>
    <mergeCell ref="N23:N24"/>
    <mergeCell ref="A25:A26"/>
    <mergeCell ref="F25:F26"/>
    <mergeCell ref="L25:L26"/>
    <mergeCell ref="M25:M26"/>
    <mergeCell ref="N25:N26"/>
    <mergeCell ref="A19:A20"/>
    <mergeCell ref="C19:C20"/>
    <mergeCell ref="L19:L20"/>
    <mergeCell ref="M19:M20"/>
    <mergeCell ref="N19:N20"/>
    <mergeCell ref="A21:A22"/>
    <mergeCell ref="D21:D22"/>
    <mergeCell ref="L21:L22"/>
    <mergeCell ref="M21:M22"/>
    <mergeCell ref="N21:N22"/>
    <mergeCell ref="L15:L16"/>
    <mergeCell ref="M15:M16"/>
    <mergeCell ref="N15:N16"/>
    <mergeCell ref="A17:A18"/>
    <mergeCell ref="B17:B18"/>
    <mergeCell ref="L17:L18"/>
    <mergeCell ref="M17:M18"/>
    <mergeCell ref="N17:N18"/>
    <mergeCell ref="F15:F16"/>
    <mergeCell ref="G15:G16"/>
    <mergeCell ref="H15:H16"/>
    <mergeCell ref="I15:I16"/>
    <mergeCell ref="J15:J16"/>
    <mergeCell ref="K15:K16"/>
    <mergeCell ref="C13:D13"/>
    <mergeCell ref="A15:A16"/>
    <mergeCell ref="B15:B16"/>
    <mergeCell ref="C15:C16"/>
    <mergeCell ref="D15:D16"/>
    <mergeCell ref="E15:E16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="80" zoomScaleNormal="80" zoomScalePageLayoutView="0" workbookViewId="0" topLeftCell="A1">
      <selection activeCell="A1" sqref="A1:N1"/>
    </sheetView>
  </sheetViews>
  <sheetFormatPr defaultColWidth="9.140625" defaultRowHeight="15"/>
  <sheetData>
    <row r="1" spans="1:14" ht="28.5">
      <c r="A1" s="287" t="s">
        <v>654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21">
      <c r="A2" s="107" t="s">
        <v>719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ht="21">
      <c r="A3" s="108"/>
      <c r="B3" s="108" t="s">
        <v>484</v>
      </c>
      <c r="C3" s="108" t="s">
        <v>675</v>
      </c>
      <c r="D3" s="108"/>
      <c r="E3" s="108"/>
      <c r="F3" s="108"/>
      <c r="G3" s="108"/>
      <c r="H3" s="107" t="s">
        <v>483</v>
      </c>
      <c r="I3" s="107"/>
      <c r="J3" s="108"/>
      <c r="K3" s="108"/>
      <c r="L3" s="108"/>
      <c r="M3" s="108"/>
      <c r="N3" s="109"/>
    </row>
    <row r="4" spans="1:14" ht="13.5">
      <c r="A4" s="108"/>
      <c r="B4" s="108" t="s">
        <v>485</v>
      </c>
      <c r="C4" s="108" t="s">
        <v>720</v>
      </c>
      <c r="D4" s="108"/>
      <c r="E4" s="108"/>
      <c r="F4" s="108"/>
      <c r="G4" s="108"/>
      <c r="H4" s="108" t="s">
        <v>481</v>
      </c>
      <c r="I4" s="108" t="s">
        <v>655</v>
      </c>
      <c r="J4" s="110" t="s">
        <v>656</v>
      </c>
      <c r="K4" s="108"/>
      <c r="L4" s="108" t="s">
        <v>721</v>
      </c>
      <c r="M4" s="108" t="s">
        <v>657</v>
      </c>
      <c r="N4" s="109" t="s">
        <v>722</v>
      </c>
    </row>
    <row r="5" spans="1:14" ht="13.5">
      <c r="A5" s="108"/>
      <c r="B5" s="108" t="s">
        <v>486</v>
      </c>
      <c r="C5" s="108" t="s">
        <v>674</v>
      </c>
      <c r="D5" s="108"/>
      <c r="E5" s="108"/>
      <c r="F5" s="108"/>
      <c r="G5" s="108"/>
      <c r="H5" s="108" t="s">
        <v>482</v>
      </c>
      <c r="I5" s="108" t="s">
        <v>658</v>
      </c>
      <c r="J5" s="108" t="s">
        <v>264</v>
      </c>
      <c r="K5" s="108"/>
      <c r="L5" s="108" t="s">
        <v>723</v>
      </c>
      <c r="M5" s="108" t="s">
        <v>659</v>
      </c>
      <c r="N5" s="109" t="s">
        <v>724</v>
      </c>
    </row>
    <row r="6" spans="1:14" ht="13.5">
      <c r="A6" s="108"/>
      <c r="B6" s="108" t="s">
        <v>487</v>
      </c>
      <c r="C6" s="108" t="s">
        <v>725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</row>
    <row r="7" spans="1:14" ht="13.5">
      <c r="A7" s="108"/>
      <c r="B7" s="108" t="s">
        <v>488</v>
      </c>
      <c r="C7" s="108" t="s">
        <v>726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</row>
    <row r="8" spans="1:14" ht="13.5">
      <c r="A8" s="108"/>
      <c r="B8" s="108" t="s">
        <v>727</v>
      </c>
      <c r="C8" s="108" t="s">
        <v>728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9"/>
    </row>
    <row r="9" spans="1:14" ht="13.5">
      <c r="A9" s="108"/>
      <c r="B9" s="108" t="s">
        <v>489</v>
      </c>
      <c r="C9" s="108" t="s">
        <v>729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9"/>
    </row>
    <row r="10" spans="1:14" ht="13.5">
      <c r="A10" s="6"/>
      <c r="B10" s="6"/>
      <c r="C10" s="6"/>
      <c r="D10" s="6"/>
      <c r="E10" s="6"/>
      <c r="F10" s="6"/>
      <c r="G10" s="6"/>
      <c r="H10" s="6"/>
      <c r="I10" s="6"/>
      <c r="J10" s="280"/>
      <c r="K10" s="280"/>
      <c r="L10" s="6"/>
      <c r="M10" s="6"/>
      <c r="N10" s="6"/>
    </row>
    <row r="11" spans="1:14" ht="14.25" thickBot="1">
      <c r="A11" s="3" t="s">
        <v>208</v>
      </c>
      <c r="B11" s="4"/>
      <c r="C11" s="5"/>
      <c r="D11" s="5"/>
      <c r="E11" s="5"/>
      <c r="F11" s="5"/>
      <c r="G11" s="5"/>
      <c r="H11" s="4"/>
      <c r="I11" s="4"/>
      <c r="J11" s="280"/>
      <c r="K11" s="280"/>
      <c r="L11" s="6"/>
      <c r="M11" s="6"/>
      <c r="N11" s="6"/>
    </row>
    <row r="12" spans="1:14" ht="13.5">
      <c r="A12" s="229"/>
      <c r="B12" s="231" t="s">
        <v>213</v>
      </c>
      <c r="C12" s="233" t="s">
        <v>211</v>
      </c>
      <c r="D12" s="235" t="s">
        <v>209</v>
      </c>
      <c r="E12" s="237" t="s">
        <v>212</v>
      </c>
      <c r="F12" s="235" t="s">
        <v>319</v>
      </c>
      <c r="G12" s="235" t="s">
        <v>441</v>
      </c>
      <c r="H12" s="241" t="s">
        <v>315</v>
      </c>
      <c r="I12" s="239" t="s">
        <v>35</v>
      </c>
      <c r="J12" s="241" t="s">
        <v>36</v>
      </c>
      <c r="K12" s="243" t="s">
        <v>37</v>
      </c>
      <c r="L12" s="6"/>
      <c r="M12" s="6"/>
      <c r="N12" s="6"/>
    </row>
    <row r="13" spans="1:14" ht="14.25" thickBot="1">
      <c r="A13" s="230"/>
      <c r="B13" s="232"/>
      <c r="C13" s="281"/>
      <c r="D13" s="236"/>
      <c r="E13" s="238"/>
      <c r="F13" s="236"/>
      <c r="G13" s="236"/>
      <c r="H13" s="270"/>
      <c r="I13" s="269"/>
      <c r="J13" s="270"/>
      <c r="K13" s="244"/>
      <c r="L13" s="6"/>
      <c r="M13" s="6"/>
      <c r="N13" s="6"/>
    </row>
    <row r="14" spans="1:14" ht="13.5">
      <c r="A14" s="243" t="str">
        <f>B12</f>
        <v>近大工</v>
      </c>
      <c r="B14" s="245"/>
      <c r="C14" s="42" t="s">
        <v>730</v>
      </c>
      <c r="D14" s="42" t="s">
        <v>731</v>
      </c>
      <c r="E14" s="42" t="s">
        <v>732</v>
      </c>
      <c r="F14" s="42" t="s">
        <v>733</v>
      </c>
      <c r="G14" s="42" t="s">
        <v>734</v>
      </c>
      <c r="H14" s="50" t="s">
        <v>735</v>
      </c>
      <c r="I14" s="247">
        <f>COUNTIF(B14:H15,"○")</f>
        <v>3</v>
      </c>
      <c r="J14" s="263">
        <f>COUNTIF(B14:H15,"×")</f>
        <v>3</v>
      </c>
      <c r="K14" s="265">
        <v>5</v>
      </c>
      <c r="L14" s="6"/>
      <c r="M14" s="6"/>
      <c r="N14" s="6"/>
    </row>
    <row r="15" spans="1:14" ht="13.5">
      <c r="A15" s="255"/>
      <c r="B15" s="246"/>
      <c r="C15" s="9" t="s">
        <v>490</v>
      </c>
      <c r="D15" s="9" t="s">
        <v>491</v>
      </c>
      <c r="E15" s="9" t="s">
        <v>490</v>
      </c>
      <c r="F15" s="9" t="s">
        <v>491</v>
      </c>
      <c r="G15" s="9" t="s">
        <v>491</v>
      </c>
      <c r="H15" s="28" t="s">
        <v>490</v>
      </c>
      <c r="I15" s="248"/>
      <c r="J15" s="264"/>
      <c r="K15" s="266"/>
      <c r="L15" s="6"/>
      <c r="M15" s="6"/>
      <c r="N15" s="6"/>
    </row>
    <row r="16" spans="1:14" ht="13.5">
      <c r="A16" s="254" t="str">
        <f>C12</f>
        <v>修道経</v>
      </c>
      <c r="B16" s="11" t="s">
        <v>736</v>
      </c>
      <c r="C16" s="256"/>
      <c r="D16" s="12" t="s">
        <v>737</v>
      </c>
      <c r="E16" s="12" t="s">
        <v>738</v>
      </c>
      <c r="F16" s="12" t="s">
        <v>739</v>
      </c>
      <c r="G16" s="12" t="s">
        <v>740</v>
      </c>
      <c r="H16" s="27" t="s">
        <v>741</v>
      </c>
      <c r="I16" s="272">
        <f>COUNTIF(B16:H17,"○")</f>
        <v>4</v>
      </c>
      <c r="J16" s="271">
        <f>COUNTIF(B16:H17,"×")</f>
        <v>2</v>
      </c>
      <c r="K16" s="266">
        <v>3</v>
      </c>
      <c r="L16" s="6"/>
      <c r="M16" s="6"/>
      <c r="N16" s="6"/>
    </row>
    <row r="17" spans="1:14" ht="13.5">
      <c r="A17" s="255"/>
      <c r="B17" s="14" t="s">
        <v>474</v>
      </c>
      <c r="C17" s="257"/>
      <c r="D17" s="9" t="s">
        <v>457</v>
      </c>
      <c r="E17" s="9" t="s">
        <v>457</v>
      </c>
      <c r="F17" s="9" t="s">
        <v>474</v>
      </c>
      <c r="G17" s="9" t="s">
        <v>474</v>
      </c>
      <c r="H17" s="28" t="s">
        <v>474</v>
      </c>
      <c r="I17" s="273"/>
      <c r="J17" s="264"/>
      <c r="K17" s="266"/>
      <c r="L17" s="6"/>
      <c r="M17" s="6"/>
      <c r="N17" s="6"/>
    </row>
    <row r="18" spans="1:14" ht="13.5">
      <c r="A18" s="254" t="str">
        <f>D12</f>
        <v>市立</v>
      </c>
      <c r="B18" s="11" t="s">
        <v>742</v>
      </c>
      <c r="C18" s="12" t="s">
        <v>743</v>
      </c>
      <c r="D18" s="256"/>
      <c r="E18" s="12" t="s">
        <v>744</v>
      </c>
      <c r="F18" s="12" t="s">
        <v>745</v>
      </c>
      <c r="G18" s="12" t="s">
        <v>746</v>
      </c>
      <c r="H18" s="27" t="s">
        <v>747</v>
      </c>
      <c r="I18" s="272">
        <f>COUNTIF(B18:H19,"○")</f>
        <v>5</v>
      </c>
      <c r="J18" s="271">
        <f>COUNTIF(B18:H19,"×")</f>
        <v>1</v>
      </c>
      <c r="K18" s="266">
        <v>1</v>
      </c>
      <c r="L18" s="6"/>
      <c r="M18" s="6"/>
      <c r="N18" s="6"/>
    </row>
    <row r="19" spans="1:14" ht="13.5">
      <c r="A19" s="255"/>
      <c r="B19" s="14" t="s">
        <v>457</v>
      </c>
      <c r="C19" s="16" t="s">
        <v>474</v>
      </c>
      <c r="D19" s="257"/>
      <c r="E19" s="9" t="s">
        <v>474</v>
      </c>
      <c r="F19" s="9" t="s">
        <v>474</v>
      </c>
      <c r="G19" s="9" t="s">
        <v>474</v>
      </c>
      <c r="H19" s="28" t="s">
        <v>474</v>
      </c>
      <c r="I19" s="273"/>
      <c r="J19" s="264"/>
      <c r="K19" s="266"/>
      <c r="L19" s="6"/>
      <c r="M19" s="6"/>
      <c r="N19" s="6"/>
    </row>
    <row r="20" spans="1:14" ht="13.5">
      <c r="A20" s="254" t="str">
        <f>E12</f>
        <v>学教B</v>
      </c>
      <c r="B20" s="11" t="s">
        <v>748</v>
      </c>
      <c r="C20" s="12" t="s">
        <v>749</v>
      </c>
      <c r="D20" s="12" t="s">
        <v>750</v>
      </c>
      <c r="E20" s="256"/>
      <c r="F20" s="17" t="s">
        <v>751</v>
      </c>
      <c r="G20" s="12" t="s">
        <v>752</v>
      </c>
      <c r="H20" s="27" t="s">
        <v>753</v>
      </c>
      <c r="I20" s="272">
        <f>COUNTIF(B20:H21,"○")</f>
        <v>4</v>
      </c>
      <c r="J20" s="271">
        <f>COUNTIF(B20:H21,"×")</f>
        <v>2</v>
      </c>
      <c r="K20" s="266">
        <v>4</v>
      </c>
      <c r="L20" s="6"/>
      <c r="M20" s="6"/>
      <c r="N20" s="6"/>
    </row>
    <row r="21" spans="1:14" ht="13.5">
      <c r="A21" s="255"/>
      <c r="B21" s="14" t="s">
        <v>474</v>
      </c>
      <c r="C21" s="16" t="s">
        <v>474</v>
      </c>
      <c r="D21" s="16" t="s">
        <v>457</v>
      </c>
      <c r="E21" s="257"/>
      <c r="F21" s="18" t="s">
        <v>474</v>
      </c>
      <c r="G21" s="9" t="s">
        <v>474</v>
      </c>
      <c r="H21" s="28" t="s">
        <v>457</v>
      </c>
      <c r="I21" s="273"/>
      <c r="J21" s="264"/>
      <c r="K21" s="266"/>
      <c r="L21" s="6"/>
      <c r="M21" s="6"/>
      <c r="N21" s="6"/>
    </row>
    <row r="22" spans="1:14" ht="13.5">
      <c r="A22" s="254" t="str">
        <f>F12</f>
        <v>修道法</v>
      </c>
      <c r="B22" s="11" t="s">
        <v>754</v>
      </c>
      <c r="C22" s="12" t="s">
        <v>755</v>
      </c>
      <c r="D22" s="12" t="s">
        <v>756</v>
      </c>
      <c r="E22" s="12" t="s">
        <v>757</v>
      </c>
      <c r="F22" s="256"/>
      <c r="G22" s="12" t="s">
        <v>758</v>
      </c>
      <c r="H22" s="27" t="s">
        <v>759</v>
      </c>
      <c r="I22" s="272">
        <f>COUNTIF(B22:H23,"○")</f>
        <v>0</v>
      </c>
      <c r="J22" s="271">
        <f>COUNTIF(B22:H23,"×")</f>
        <v>6</v>
      </c>
      <c r="K22" s="266">
        <v>7</v>
      </c>
      <c r="L22" s="6"/>
      <c r="M22" s="6"/>
      <c r="N22" s="6"/>
    </row>
    <row r="23" spans="1:14" ht="13.5">
      <c r="A23" s="255"/>
      <c r="B23" s="14" t="s">
        <v>457</v>
      </c>
      <c r="C23" s="16" t="s">
        <v>457</v>
      </c>
      <c r="D23" s="16" t="s">
        <v>457</v>
      </c>
      <c r="E23" s="16" t="s">
        <v>457</v>
      </c>
      <c r="F23" s="257"/>
      <c r="G23" s="9" t="s">
        <v>457</v>
      </c>
      <c r="H23" s="28" t="s">
        <v>457</v>
      </c>
      <c r="I23" s="273"/>
      <c r="J23" s="264"/>
      <c r="K23" s="266"/>
      <c r="L23" s="6"/>
      <c r="M23" s="6"/>
      <c r="N23" s="6"/>
    </row>
    <row r="24" spans="1:14" ht="13.5">
      <c r="A24" s="254" t="str">
        <f>G12</f>
        <v>呉高専</v>
      </c>
      <c r="B24" s="11" t="s">
        <v>660</v>
      </c>
      <c r="C24" s="12" t="s">
        <v>760</v>
      </c>
      <c r="D24" s="12" t="s">
        <v>761</v>
      </c>
      <c r="E24" s="12" t="s">
        <v>762</v>
      </c>
      <c r="F24" s="12" t="s">
        <v>763</v>
      </c>
      <c r="G24" s="256"/>
      <c r="H24" s="27" t="s">
        <v>764</v>
      </c>
      <c r="I24" s="272">
        <f>COUNTIF(B24:H25,"○")</f>
        <v>1</v>
      </c>
      <c r="J24" s="271">
        <f>COUNTIF(B24:H25,"×")</f>
        <v>5</v>
      </c>
      <c r="K24" s="266">
        <v>6</v>
      </c>
      <c r="L24" s="6"/>
      <c r="M24" s="6"/>
      <c r="N24" s="6"/>
    </row>
    <row r="25" spans="1:14" ht="13.5">
      <c r="A25" s="255"/>
      <c r="B25" s="14" t="s">
        <v>457</v>
      </c>
      <c r="C25" s="16" t="s">
        <v>457</v>
      </c>
      <c r="D25" s="16" t="s">
        <v>457</v>
      </c>
      <c r="E25" s="16" t="s">
        <v>457</v>
      </c>
      <c r="F25" s="16" t="s">
        <v>474</v>
      </c>
      <c r="G25" s="257"/>
      <c r="H25" s="28" t="s">
        <v>457</v>
      </c>
      <c r="I25" s="273"/>
      <c r="J25" s="264"/>
      <c r="K25" s="266"/>
      <c r="L25" s="6"/>
      <c r="M25" s="6"/>
      <c r="N25" s="6"/>
    </row>
    <row r="26" spans="1:14" ht="13.5">
      <c r="A26" s="254" t="str">
        <f>H12</f>
        <v>県庄原</v>
      </c>
      <c r="B26" s="11" t="s">
        <v>661</v>
      </c>
      <c r="C26" s="12" t="s">
        <v>662</v>
      </c>
      <c r="D26" s="12" t="s">
        <v>663</v>
      </c>
      <c r="E26" s="12" t="s">
        <v>664</v>
      </c>
      <c r="F26" s="12" t="s">
        <v>765</v>
      </c>
      <c r="G26" s="12" t="s">
        <v>766</v>
      </c>
      <c r="H26" s="275"/>
      <c r="I26" s="272">
        <f>COUNTIF(B26:H27,"○")</f>
        <v>4</v>
      </c>
      <c r="J26" s="271">
        <f>COUNTIF(B26:H27,"×")</f>
        <v>2</v>
      </c>
      <c r="K26" s="266">
        <v>2</v>
      </c>
      <c r="L26" s="6"/>
      <c r="M26" s="6"/>
      <c r="N26" s="6"/>
    </row>
    <row r="27" spans="1:14" ht="14.25" thickBot="1">
      <c r="A27" s="258"/>
      <c r="B27" s="45" t="s">
        <v>474</v>
      </c>
      <c r="C27" s="43" t="s">
        <v>457</v>
      </c>
      <c r="D27" s="43" t="s">
        <v>457</v>
      </c>
      <c r="E27" s="43" t="s">
        <v>474</v>
      </c>
      <c r="F27" s="43" t="s">
        <v>474</v>
      </c>
      <c r="G27" s="43" t="s">
        <v>474</v>
      </c>
      <c r="H27" s="276"/>
      <c r="I27" s="277"/>
      <c r="J27" s="278"/>
      <c r="K27" s="279"/>
      <c r="L27" s="6"/>
      <c r="M27" s="6"/>
      <c r="N27" s="6"/>
    </row>
    <row r="28" spans="1:15" ht="21">
      <c r="A28" s="111" t="s">
        <v>767</v>
      </c>
      <c r="B28" s="111"/>
      <c r="C28" s="112"/>
      <c r="D28" s="112"/>
      <c r="E28" s="112"/>
      <c r="F28" s="112"/>
      <c r="G28" s="112"/>
      <c r="H28" s="111" t="s">
        <v>554</v>
      </c>
      <c r="I28" s="112"/>
      <c r="J28" s="112"/>
      <c r="K28" s="112"/>
      <c r="L28" s="112"/>
      <c r="M28" s="112"/>
      <c r="N28" s="113"/>
      <c r="O28" s="104"/>
    </row>
    <row r="29" spans="1:15" ht="13.5">
      <c r="A29" s="112"/>
      <c r="B29" s="112" t="s">
        <v>446</v>
      </c>
      <c r="C29" s="112" t="s">
        <v>768</v>
      </c>
      <c r="D29" s="112"/>
      <c r="E29" s="112"/>
      <c r="F29" s="112"/>
      <c r="G29" s="112"/>
      <c r="H29" s="112" t="s">
        <v>665</v>
      </c>
      <c r="I29" s="112" t="s">
        <v>666</v>
      </c>
      <c r="J29" s="112" t="s">
        <v>667</v>
      </c>
      <c r="K29" s="112"/>
      <c r="L29" s="112" t="s">
        <v>769</v>
      </c>
      <c r="M29" s="112" t="s">
        <v>668</v>
      </c>
      <c r="N29" s="113" t="s">
        <v>770</v>
      </c>
      <c r="O29" s="104"/>
    </row>
    <row r="30" spans="1:15" ht="13.5">
      <c r="A30" s="112"/>
      <c r="B30" s="112" t="s">
        <v>447</v>
      </c>
      <c r="C30" s="112" t="s">
        <v>771</v>
      </c>
      <c r="D30" s="112"/>
      <c r="E30" s="112"/>
      <c r="F30" s="112"/>
      <c r="G30" s="112"/>
      <c r="H30" s="112"/>
      <c r="I30" s="112" t="s">
        <v>772</v>
      </c>
      <c r="J30" s="114" t="s">
        <v>768</v>
      </c>
      <c r="K30" s="112"/>
      <c r="L30" s="112" t="s">
        <v>773</v>
      </c>
      <c r="M30" s="112" t="s">
        <v>774</v>
      </c>
      <c r="N30" s="113" t="s">
        <v>770</v>
      </c>
      <c r="O30" s="104"/>
    </row>
    <row r="31" spans="1:15" ht="13.5">
      <c r="A31" s="112"/>
      <c r="B31" s="112" t="s">
        <v>448</v>
      </c>
      <c r="C31" s="112" t="s">
        <v>775</v>
      </c>
      <c r="D31" s="112"/>
      <c r="E31" s="112"/>
      <c r="F31" s="112"/>
      <c r="G31" s="112"/>
      <c r="H31" s="112" t="s">
        <v>482</v>
      </c>
      <c r="I31" s="112" t="s">
        <v>669</v>
      </c>
      <c r="J31" s="112" t="s">
        <v>268</v>
      </c>
      <c r="K31" s="112"/>
      <c r="L31" s="112" t="s">
        <v>670</v>
      </c>
      <c r="M31" s="112" t="s">
        <v>671</v>
      </c>
      <c r="N31" s="113" t="s">
        <v>672</v>
      </c>
      <c r="O31" s="104"/>
    </row>
    <row r="32" spans="1:15" ht="13.5">
      <c r="A32" s="112"/>
      <c r="B32" s="112" t="s">
        <v>449</v>
      </c>
      <c r="C32" s="112" t="s">
        <v>776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3"/>
      <c r="O32" s="104"/>
    </row>
    <row r="33" spans="1:15" ht="13.5">
      <c r="A33" s="112"/>
      <c r="B33" s="112" t="s">
        <v>450</v>
      </c>
      <c r="C33" s="112" t="s">
        <v>777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3"/>
      <c r="O33" s="104"/>
    </row>
    <row r="34" spans="1:15" ht="13.5">
      <c r="A34" s="112"/>
      <c r="B34" s="112" t="s">
        <v>451</v>
      </c>
      <c r="C34" s="112" t="s">
        <v>778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3"/>
      <c r="O34" s="104"/>
    </row>
    <row r="35" spans="1:15" ht="13.5">
      <c r="A35" s="112"/>
      <c r="B35" s="112" t="s">
        <v>452</v>
      </c>
      <c r="C35" s="112" t="s">
        <v>779</v>
      </c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3"/>
      <c r="O35" s="104"/>
    </row>
    <row r="36" spans="1:14" ht="13.5">
      <c r="A36" s="6"/>
      <c r="B36" s="6"/>
      <c r="C36" s="6"/>
      <c r="D36" s="6"/>
      <c r="E36" s="6"/>
      <c r="F36" s="6"/>
      <c r="G36" s="6"/>
      <c r="H36" s="6"/>
      <c r="I36" s="280"/>
      <c r="J36" s="280"/>
      <c r="K36" s="6"/>
      <c r="L36" s="6"/>
      <c r="M36" s="6"/>
      <c r="N36" s="6"/>
    </row>
    <row r="37" spans="1:14" ht="14.25" thickBot="1">
      <c r="A37" s="3" t="s">
        <v>313</v>
      </c>
      <c r="B37" s="4"/>
      <c r="C37" s="38"/>
      <c r="D37" s="38"/>
      <c r="E37" s="38"/>
      <c r="F37" s="38"/>
      <c r="G37" s="38"/>
      <c r="H37" s="4"/>
      <c r="I37" s="280"/>
      <c r="J37" s="280"/>
      <c r="K37" s="4"/>
      <c r="L37" s="6"/>
      <c r="M37" s="6"/>
      <c r="N37" s="6"/>
    </row>
    <row r="38" spans="1:14" ht="13.5">
      <c r="A38" s="229"/>
      <c r="B38" s="231" t="s">
        <v>314</v>
      </c>
      <c r="C38" s="233" t="s">
        <v>673</v>
      </c>
      <c r="D38" s="235" t="s">
        <v>317</v>
      </c>
      <c r="E38" s="237" t="s">
        <v>318</v>
      </c>
      <c r="F38" s="235" t="s">
        <v>316</v>
      </c>
      <c r="G38" s="235" t="s">
        <v>214</v>
      </c>
      <c r="H38" s="237" t="s">
        <v>442</v>
      </c>
      <c r="I38" s="239" t="s">
        <v>35</v>
      </c>
      <c r="J38" s="241" t="s">
        <v>36</v>
      </c>
      <c r="K38" s="243" t="s">
        <v>37</v>
      </c>
      <c r="L38" s="6"/>
      <c r="M38" s="6"/>
      <c r="N38" s="6"/>
    </row>
    <row r="39" spans="1:14" ht="14.25" thickBot="1">
      <c r="A39" s="230"/>
      <c r="B39" s="232"/>
      <c r="C39" s="253"/>
      <c r="D39" s="236"/>
      <c r="E39" s="238"/>
      <c r="F39" s="282"/>
      <c r="G39" s="236"/>
      <c r="H39" s="238"/>
      <c r="I39" s="269"/>
      <c r="J39" s="270"/>
      <c r="K39" s="244"/>
      <c r="L39" s="6"/>
      <c r="M39" s="6"/>
      <c r="N39" s="6"/>
    </row>
    <row r="40" spans="1:14" ht="13.5">
      <c r="A40" s="243" t="str">
        <f>B38</f>
        <v>学教C</v>
      </c>
      <c r="B40" s="245"/>
      <c r="C40" s="42" t="s">
        <v>780</v>
      </c>
      <c r="D40" s="42" t="s">
        <v>781</v>
      </c>
      <c r="E40" s="42" t="s">
        <v>765</v>
      </c>
      <c r="F40" s="42" t="s">
        <v>782</v>
      </c>
      <c r="G40" s="42" t="s">
        <v>783</v>
      </c>
      <c r="H40" s="42" t="s">
        <v>784</v>
      </c>
      <c r="I40" s="247">
        <f>COUNTIF(B40:H41,"○")</f>
        <v>6</v>
      </c>
      <c r="J40" s="263">
        <f>COUNTIF(B40:H41,"×")</f>
        <v>0</v>
      </c>
      <c r="K40" s="265">
        <v>1</v>
      </c>
      <c r="L40" s="6"/>
      <c r="M40" s="6"/>
      <c r="N40" s="6"/>
    </row>
    <row r="41" spans="1:14" ht="13.5">
      <c r="A41" s="255"/>
      <c r="B41" s="246"/>
      <c r="C41" s="9" t="s">
        <v>474</v>
      </c>
      <c r="D41" s="9" t="s">
        <v>474</v>
      </c>
      <c r="E41" s="9" t="s">
        <v>474</v>
      </c>
      <c r="F41" s="9" t="s">
        <v>474</v>
      </c>
      <c r="G41" s="9" t="s">
        <v>474</v>
      </c>
      <c r="H41" s="9" t="s">
        <v>474</v>
      </c>
      <c r="I41" s="248"/>
      <c r="J41" s="264"/>
      <c r="K41" s="266"/>
      <c r="L41" s="6"/>
      <c r="M41" s="6"/>
      <c r="N41" s="6"/>
    </row>
    <row r="42" spans="1:14" ht="13.5">
      <c r="A42" s="254" t="str">
        <f>C38</f>
        <v>国際保</v>
      </c>
      <c r="B42" s="11" t="s">
        <v>785</v>
      </c>
      <c r="C42" s="256"/>
      <c r="D42" s="12" t="s">
        <v>786</v>
      </c>
      <c r="E42" s="12" t="s">
        <v>787</v>
      </c>
      <c r="F42" s="12" t="s">
        <v>788</v>
      </c>
      <c r="G42" s="12" t="s">
        <v>789</v>
      </c>
      <c r="H42" s="12" t="s">
        <v>790</v>
      </c>
      <c r="I42" s="272">
        <f>COUNTIF(B42:H43,"○")</f>
        <v>5</v>
      </c>
      <c r="J42" s="271">
        <f>COUNTIF(B42:H43,"×")</f>
        <v>1</v>
      </c>
      <c r="K42" s="266">
        <v>2</v>
      </c>
      <c r="L42" s="6"/>
      <c r="M42" s="6"/>
      <c r="N42" s="6"/>
    </row>
    <row r="43" spans="1:14" ht="13.5">
      <c r="A43" s="255"/>
      <c r="B43" s="14" t="s">
        <v>457</v>
      </c>
      <c r="C43" s="257"/>
      <c r="D43" s="9" t="s">
        <v>474</v>
      </c>
      <c r="E43" s="9" t="s">
        <v>474</v>
      </c>
      <c r="F43" s="9" t="s">
        <v>474</v>
      </c>
      <c r="G43" s="9" t="s">
        <v>474</v>
      </c>
      <c r="H43" s="9" t="s">
        <v>474</v>
      </c>
      <c r="I43" s="273"/>
      <c r="J43" s="264"/>
      <c r="K43" s="266"/>
      <c r="L43" s="6"/>
      <c r="M43" s="6"/>
      <c r="N43" s="6"/>
    </row>
    <row r="44" spans="1:14" ht="13.5">
      <c r="A44" s="254" t="str">
        <f>D38</f>
        <v>県広島</v>
      </c>
      <c r="B44" s="11" t="s">
        <v>791</v>
      </c>
      <c r="C44" s="12" t="s">
        <v>792</v>
      </c>
      <c r="D44" s="256"/>
      <c r="E44" s="12" t="s">
        <v>793</v>
      </c>
      <c r="F44" s="12" t="s">
        <v>794</v>
      </c>
      <c r="G44" s="12" t="s">
        <v>795</v>
      </c>
      <c r="H44" s="12" t="s">
        <v>796</v>
      </c>
      <c r="I44" s="272">
        <f>COUNTIF(B44:H45,"○")</f>
        <v>2</v>
      </c>
      <c r="J44" s="271">
        <f>COUNTIF(B44:H45,"×")</f>
        <v>4</v>
      </c>
      <c r="K44" s="266">
        <v>4</v>
      </c>
      <c r="L44" s="6"/>
      <c r="M44" s="6"/>
      <c r="N44" s="6"/>
    </row>
    <row r="45" spans="1:14" ht="13.5">
      <c r="A45" s="255"/>
      <c r="B45" s="14" t="s">
        <v>457</v>
      </c>
      <c r="C45" s="16" t="s">
        <v>457</v>
      </c>
      <c r="D45" s="257"/>
      <c r="E45" s="9" t="s">
        <v>457</v>
      </c>
      <c r="F45" s="9" t="s">
        <v>457</v>
      </c>
      <c r="G45" s="9" t="s">
        <v>474</v>
      </c>
      <c r="H45" s="9" t="s">
        <v>474</v>
      </c>
      <c r="I45" s="273"/>
      <c r="J45" s="264"/>
      <c r="K45" s="266"/>
      <c r="L45" s="6"/>
      <c r="M45" s="6"/>
      <c r="N45" s="6"/>
    </row>
    <row r="46" spans="1:14" ht="13.5">
      <c r="A46" s="254" t="str">
        <f>E38</f>
        <v>法経済</v>
      </c>
      <c r="B46" s="11" t="s">
        <v>759</v>
      </c>
      <c r="C46" s="12" t="s">
        <v>797</v>
      </c>
      <c r="D46" s="12" t="s">
        <v>798</v>
      </c>
      <c r="E46" s="256"/>
      <c r="F46" s="17" t="s">
        <v>799</v>
      </c>
      <c r="G46" s="12" t="s">
        <v>800</v>
      </c>
      <c r="H46" s="12" t="s">
        <v>801</v>
      </c>
      <c r="I46" s="272">
        <f>COUNTIF(B46:H47,"○")</f>
        <v>2</v>
      </c>
      <c r="J46" s="271">
        <f>COUNTIF(B46:H47,"×")</f>
        <v>4</v>
      </c>
      <c r="K46" s="266">
        <v>5</v>
      </c>
      <c r="L46" s="6"/>
      <c r="M46" s="6"/>
      <c r="N46" s="6"/>
    </row>
    <row r="47" spans="1:14" ht="13.5">
      <c r="A47" s="255"/>
      <c r="B47" s="14" t="s">
        <v>457</v>
      </c>
      <c r="C47" s="16" t="s">
        <v>457</v>
      </c>
      <c r="D47" s="16" t="s">
        <v>474</v>
      </c>
      <c r="E47" s="257"/>
      <c r="F47" s="18" t="s">
        <v>457</v>
      </c>
      <c r="G47" s="9" t="s">
        <v>457</v>
      </c>
      <c r="H47" s="9" t="s">
        <v>474</v>
      </c>
      <c r="I47" s="273"/>
      <c r="J47" s="264"/>
      <c r="K47" s="266"/>
      <c r="L47" s="6"/>
      <c r="M47" s="6"/>
      <c r="N47" s="6"/>
    </row>
    <row r="48" spans="1:14" ht="13.5">
      <c r="A48" s="254" t="str">
        <f>F38</f>
        <v>尾道</v>
      </c>
      <c r="B48" s="11" t="s">
        <v>802</v>
      </c>
      <c r="C48" s="12" t="s">
        <v>803</v>
      </c>
      <c r="D48" s="12" t="s">
        <v>804</v>
      </c>
      <c r="E48" s="12" t="s">
        <v>805</v>
      </c>
      <c r="F48" s="256"/>
      <c r="G48" s="12" t="s">
        <v>806</v>
      </c>
      <c r="H48" s="12" t="s">
        <v>807</v>
      </c>
      <c r="I48" s="272">
        <f>COUNTIF(B48:H49,"○")</f>
        <v>3</v>
      </c>
      <c r="J48" s="271">
        <f>COUNTIF(B48:H49,"×")</f>
        <v>3</v>
      </c>
      <c r="K48" s="266">
        <v>3</v>
      </c>
      <c r="L48" s="6"/>
      <c r="M48" s="6"/>
      <c r="N48" s="6"/>
    </row>
    <row r="49" spans="1:14" ht="13.5">
      <c r="A49" s="255"/>
      <c r="B49" s="14" t="s">
        <v>457</v>
      </c>
      <c r="C49" s="16" t="s">
        <v>457</v>
      </c>
      <c r="D49" s="16" t="s">
        <v>474</v>
      </c>
      <c r="E49" s="16" t="s">
        <v>474</v>
      </c>
      <c r="F49" s="257"/>
      <c r="G49" s="9" t="s">
        <v>457</v>
      </c>
      <c r="H49" s="9" t="s">
        <v>474</v>
      </c>
      <c r="I49" s="273"/>
      <c r="J49" s="264"/>
      <c r="K49" s="266"/>
      <c r="L49" s="6"/>
      <c r="M49" s="6"/>
      <c r="N49" s="6"/>
    </row>
    <row r="50" spans="1:14" ht="13.5">
      <c r="A50" s="254" t="str">
        <f>G38</f>
        <v>歯学</v>
      </c>
      <c r="B50" s="11" t="s">
        <v>808</v>
      </c>
      <c r="C50" s="12" t="s">
        <v>809</v>
      </c>
      <c r="D50" s="12" t="s">
        <v>810</v>
      </c>
      <c r="E50" s="12" t="s">
        <v>811</v>
      </c>
      <c r="F50" s="12" t="s">
        <v>812</v>
      </c>
      <c r="G50" s="256"/>
      <c r="H50" s="12" t="s">
        <v>813</v>
      </c>
      <c r="I50" s="272">
        <f>COUNTIF(B50:H51,"○")</f>
        <v>2</v>
      </c>
      <c r="J50" s="271">
        <f>COUNTIF(B50:H51,"×")</f>
        <v>4</v>
      </c>
      <c r="K50" s="266">
        <v>6</v>
      </c>
      <c r="L50" s="6"/>
      <c r="M50" s="6"/>
      <c r="N50" s="6"/>
    </row>
    <row r="51" spans="1:14" ht="13.5">
      <c r="A51" s="255"/>
      <c r="B51" s="14" t="s">
        <v>457</v>
      </c>
      <c r="C51" s="16" t="s">
        <v>457</v>
      </c>
      <c r="D51" s="16" t="s">
        <v>457</v>
      </c>
      <c r="E51" s="16" t="s">
        <v>474</v>
      </c>
      <c r="F51" s="16" t="s">
        <v>474</v>
      </c>
      <c r="G51" s="257"/>
      <c r="H51" s="9" t="s">
        <v>457</v>
      </c>
      <c r="I51" s="273"/>
      <c r="J51" s="264"/>
      <c r="K51" s="266"/>
      <c r="L51" s="6"/>
      <c r="M51" s="6"/>
      <c r="N51" s="6"/>
    </row>
    <row r="52" spans="1:14" ht="13.5">
      <c r="A52" s="254" t="str">
        <f>H38</f>
        <v>海保</v>
      </c>
      <c r="B52" s="11" t="s">
        <v>814</v>
      </c>
      <c r="C52" s="12" t="s">
        <v>815</v>
      </c>
      <c r="D52" s="12" t="s">
        <v>816</v>
      </c>
      <c r="E52" s="12" t="s">
        <v>817</v>
      </c>
      <c r="F52" s="12" t="s">
        <v>818</v>
      </c>
      <c r="G52" s="12" t="s">
        <v>819</v>
      </c>
      <c r="H52" s="275"/>
      <c r="I52" s="272">
        <f>COUNTIF(B52:H53,"○")</f>
        <v>1</v>
      </c>
      <c r="J52" s="271">
        <f>COUNTIF(B52:H53,"×")</f>
        <v>5</v>
      </c>
      <c r="K52" s="266">
        <v>7</v>
      </c>
      <c r="L52" s="6"/>
      <c r="M52" s="6"/>
      <c r="N52" s="6"/>
    </row>
    <row r="53" spans="1:14" ht="14.25" thickBot="1">
      <c r="A53" s="258"/>
      <c r="B53" s="45" t="s">
        <v>820</v>
      </c>
      <c r="C53" s="43" t="s">
        <v>820</v>
      </c>
      <c r="D53" s="43" t="s">
        <v>820</v>
      </c>
      <c r="E53" s="43" t="s">
        <v>820</v>
      </c>
      <c r="F53" s="43" t="s">
        <v>820</v>
      </c>
      <c r="G53" s="43" t="s">
        <v>821</v>
      </c>
      <c r="H53" s="276"/>
      <c r="I53" s="277"/>
      <c r="J53" s="278"/>
      <c r="K53" s="279"/>
      <c r="L53" s="6"/>
      <c r="M53" s="6"/>
      <c r="N53" s="6"/>
    </row>
    <row r="54" spans="1:14" ht="21">
      <c r="A54" s="58" t="s">
        <v>822</v>
      </c>
      <c r="B54" s="58"/>
      <c r="C54" s="51"/>
      <c r="D54" s="51"/>
      <c r="E54" s="51"/>
      <c r="F54" s="51"/>
      <c r="G54" s="51"/>
      <c r="H54" s="58" t="s">
        <v>823</v>
      </c>
      <c r="I54" s="51"/>
      <c r="J54" s="51"/>
      <c r="K54" s="51"/>
      <c r="L54" s="51"/>
      <c r="M54" s="51"/>
      <c r="N54" s="53"/>
    </row>
    <row r="55" spans="1:14" ht="13.5">
      <c r="A55" s="51"/>
      <c r="B55" s="51" t="s">
        <v>824</v>
      </c>
      <c r="C55" s="51" t="s">
        <v>825</v>
      </c>
      <c r="D55" s="51"/>
      <c r="E55" s="51"/>
      <c r="F55" s="51"/>
      <c r="G55" s="51"/>
      <c r="H55" s="51" t="s">
        <v>826</v>
      </c>
      <c r="I55" s="51" t="s">
        <v>827</v>
      </c>
      <c r="J55" s="51" t="s">
        <v>828</v>
      </c>
      <c r="K55" s="51"/>
      <c r="L55" s="51" t="s">
        <v>829</v>
      </c>
      <c r="M55" s="51" t="s">
        <v>830</v>
      </c>
      <c r="N55" s="53" t="s">
        <v>831</v>
      </c>
    </row>
    <row r="56" spans="1:14" ht="13.5">
      <c r="A56" s="51"/>
      <c r="B56" s="51" t="s">
        <v>832</v>
      </c>
      <c r="C56" s="51" t="s">
        <v>828</v>
      </c>
      <c r="D56" s="51"/>
      <c r="E56" s="51"/>
      <c r="F56" s="51"/>
      <c r="G56" s="51"/>
      <c r="H56" s="51" t="s">
        <v>833</v>
      </c>
      <c r="I56" s="51" t="s">
        <v>834</v>
      </c>
      <c r="J56" s="51" t="s">
        <v>835</v>
      </c>
      <c r="K56" s="51"/>
      <c r="L56" s="51" t="s">
        <v>836</v>
      </c>
      <c r="M56" s="51" t="s">
        <v>837</v>
      </c>
      <c r="N56" s="51" t="s">
        <v>838</v>
      </c>
    </row>
    <row r="57" spans="1:14" ht="13.5">
      <c r="A57" s="51"/>
      <c r="B57" s="51" t="s">
        <v>839</v>
      </c>
      <c r="C57" s="51" t="s">
        <v>835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1:14" ht="13.5">
      <c r="A58" s="51"/>
      <c r="B58" s="51" t="s">
        <v>840</v>
      </c>
      <c r="C58" s="51" t="s">
        <v>841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</row>
    <row r="59" spans="1:14" ht="13.5">
      <c r="A59" s="51"/>
      <c r="B59" s="51" t="s">
        <v>842</v>
      </c>
      <c r="C59" s="51" t="s">
        <v>843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14" ht="13.5">
      <c r="A60" s="51"/>
      <c r="B60" s="51" t="s">
        <v>844</v>
      </c>
      <c r="C60" s="51" t="s">
        <v>845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ht="13.5">
      <c r="A61" s="51"/>
      <c r="B61" s="51" t="s">
        <v>846</v>
      </c>
      <c r="C61" s="51" t="s">
        <v>847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3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4.25" thickBot="1">
      <c r="A63" s="3" t="s">
        <v>676</v>
      </c>
      <c r="B63" s="4"/>
      <c r="C63" s="5"/>
      <c r="D63" s="5"/>
      <c r="E63" s="5"/>
      <c r="F63" s="5"/>
      <c r="G63" s="5"/>
      <c r="H63" s="4"/>
      <c r="I63" s="4"/>
      <c r="J63" s="4"/>
      <c r="K63" s="4"/>
      <c r="L63" s="6"/>
      <c r="M63" s="6"/>
    </row>
    <row r="64" spans="1:13" ht="13.5">
      <c r="A64" s="229"/>
      <c r="B64" s="231" t="s">
        <v>134</v>
      </c>
      <c r="C64" s="237" t="s">
        <v>28</v>
      </c>
      <c r="D64" s="237" t="s">
        <v>673</v>
      </c>
      <c r="E64" s="237" t="s">
        <v>398</v>
      </c>
      <c r="F64" s="237" t="s">
        <v>209</v>
      </c>
      <c r="G64" s="237" t="s">
        <v>316</v>
      </c>
      <c r="H64" s="241" t="s">
        <v>211</v>
      </c>
      <c r="I64" s="231" t="s">
        <v>35</v>
      </c>
      <c r="J64" s="241" t="s">
        <v>36</v>
      </c>
      <c r="K64" s="243" t="s">
        <v>37</v>
      </c>
      <c r="L64" s="6"/>
      <c r="M64" s="6"/>
    </row>
    <row r="65" spans="1:13" ht="14.25" thickBot="1">
      <c r="A65" s="230"/>
      <c r="B65" s="232"/>
      <c r="C65" s="238"/>
      <c r="D65" s="238"/>
      <c r="E65" s="238"/>
      <c r="F65" s="238"/>
      <c r="G65" s="238"/>
      <c r="H65" s="270"/>
      <c r="I65" s="232"/>
      <c r="J65" s="270"/>
      <c r="K65" s="258"/>
      <c r="L65" s="6"/>
      <c r="M65" s="6"/>
    </row>
    <row r="66" spans="1:13" ht="13.5">
      <c r="A66" s="243" t="str">
        <f>B64</f>
        <v>経大</v>
      </c>
      <c r="B66" s="245"/>
      <c r="C66" s="42" t="s">
        <v>677</v>
      </c>
      <c r="D66" s="42" t="s">
        <v>678</v>
      </c>
      <c r="E66" s="42" t="s">
        <v>679</v>
      </c>
      <c r="F66" s="42" t="s">
        <v>680</v>
      </c>
      <c r="G66" s="42" t="s">
        <v>681</v>
      </c>
      <c r="H66" s="42" t="s">
        <v>682</v>
      </c>
      <c r="I66" s="285">
        <f>COUNTIF(B66:H67,"○")</f>
        <v>5</v>
      </c>
      <c r="J66" s="263">
        <f>COUNTIF(B66:H67,"×")</f>
        <v>1</v>
      </c>
      <c r="K66" s="286">
        <v>2</v>
      </c>
      <c r="L66" s="6"/>
      <c r="M66" s="6"/>
    </row>
    <row r="67" spans="1:13" ht="13.5">
      <c r="A67" s="255"/>
      <c r="B67" s="246"/>
      <c r="C67" s="9" t="s">
        <v>457</v>
      </c>
      <c r="D67" s="9" t="s">
        <v>474</v>
      </c>
      <c r="E67" s="18" t="s">
        <v>474</v>
      </c>
      <c r="F67" s="9" t="s">
        <v>474</v>
      </c>
      <c r="G67" s="9" t="s">
        <v>474</v>
      </c>
      <c r="H67" s="9" t="s">
        <v>474</v>
      </c>
      <c r="I67" s="273"/>
      <c r="J67" s="264"/>
      <c r="K67" s="284"/>
      <c r="L67" s="6"/>
      <c r="M67" s="6"/>
    </row>
    <row r="68" spans="1:13" ht="13.5">
      <c r="A68" s="254" t="str">
        <f>C64</f>
        <v>医学</v>
      </c>
      <c r="B68" s="11" t="s">
        <v>683</v>
      </c>
      <c r="C68" s="256"/>
      <c r="D68" s="12" t="s">
        <v>684</v>
      </c>
      <c r="E68" s="12" t="s">
        <v>685</v>
      </c>
      <c r="F68" s="12" t="s">
        <v>686</v>
      </c>
      <c r="G68" s="12" t="s">
        <v>687</v>
      </c>
      <c r="H68" s="12" t="s">
        <v>688</v>
      </c>
      <c r="I68" s="272">
        <f>COUNTIF(B68:H69,"○")</f>
        <v>6</v>
      </c>
      <c r="J68" s="271">
        <f>COUNTIF(B68:H69,"×")</f>
        <v>0</v>
      </c>
      <c r="K68" s="283">
        <v>1</v>
      </c>
      <c r="L68" s="6"/>
      <c r="M68" s="6"/>
    </row>
    <row r="69" spans="1:13" ht="13.5">
      <c r="A69" s="255"/>
      <c r="B69" s="14" t="s">
        <v>474</v>
      </c>
      <c r="C69" s="257"/>
      <c r="D69" s="9" t="s">
        <v>474</v>
      </c>
      <c r="E69" s="9" t="s">
        <v>474</v>
      </c>
      <c r="F69" s="9" t="s">
        <v>474</v>
      </c>
      <c r="G69" s="9" t="s">
        <v>474</v>
      </c>
      <c r="H69" s="9" t="s">
        <v>474</v>
      </c>
      <c r="I69" s="273"/>
      <c r="J69" s="264"/>
      <c r="K69" s="284"/>
      <c r="L69" s="6"/>
      <c r="M69" s="6"/>
    </row>
    <row r="70" spans="1:13" ht="13.5">
      <c r="A70" s="254" t="str">
        <f>D64</f>
        <v>国際保</v>
      </c>
      <c r="B70" s="11" t="s">
        <v>689</v>
      </c>
      <c r="C70" s="12" t="s">
        <v>690</v>
      </c>
      <c r="D70" s="256"/>
      <c r="E70" s="12" t="s">
        <v>691</v>
      </c>
      <c r="F70" s="12" t="s">
        <v>692</v>
      </c>
      <c r="G70" s="12" t="s">
        <v>693</v>
      </c>
      <c r="H70" s="12" t="s">
        <v>694</v>
      </c>
      <c r="I70" s="272">
        <f>COUNTIF(B70:H71,"○")</f>
        <v>3</v>
      </c>
      <c r="J70" s="271">
        <f>COUNTIF(B70:H71,"×")</f>
        <v>3</v>
      </c>
      <c r="K70" s="266">
        <v>4</v>
      </c>
      <c r="L70" s="6"/>
      <c r="M70" s="6"/>
    </row>
    <row r="71" spans="1:13" ht="13.5">
      <c r="A71" s="255"/>
      <c r="B71" s="14" t="s">
        <v>457</v>
      </c>
      <c r="C71" s="16" t="s">
        <v>457</v>
      </c>
      <c r="D71" s="257"/>
      <c r="E71" s="9" t="s">
        <v>457</v>
      </c>
      <c r="F71" s="9" t="s">
        <v>474</v>
      </c>
      <c r="G71" s="9" t="s">
        <v>474</v>
      </c>
      <c r="H71" s="9" t="s">
        <v>474</v>
      </c>
      <c r="I71" s="273"/>
      <c r="J71" s="264"/>
      <c r="K71" s="266"/>
      <c r="L71" s="6"/>
      <c r="M71" s="6"/>
    </row>
    <row r="72" spans="1:13" ht="13.5">
      <c r="A72" s="254" t="str">
        <f>E64</f>
        <v>日赤</v>
      </c>
      <c r="B72" s="29" t="s">
        <v>695</v>
      </c>
      <c r="C72" s="12" t="s">
        <v>696</v>
      </c>
      <c r="D72" s="12" t="s">
        <v>697</v>
      </c>
      <c r="E72" s="256"/>
      <c r="F72" s="17" t="s">
        <v>698</v>
      </c>
      <c r="G72" s="12" t="s">
        <v>699</v>
      </c>
      <c r="H72" s="12" t="s">
        <v>700</v>
      </c>
      <c r="I72" s="272">
        <f>COUNTIF(B72:H73,"○")</f>
        <v>4</v>
      </c>
      <c r="J72" s="271">
        <f>COUNTIF(B72:H73,"×")</f>
        <v>2</v>
      </c>
      <c r="K72" s="266">
        <v>3</v>
      </c>
      <c r="L72" s="6"/>
      <c r="M72" s="6"/>
    </row>
    <row r="73" spans="1:13" ht="13.5">
      <c r="A73" s="255"/>
      <c r="B73" s="14" t="s">
        <v>457</v>
      </c>
      <c r="C73" s="16" t="s">
        <v>457</v>
      </c>
      <c r="D73" s="16" t="s">
        <v>474</v>
      </c>
      <c r="E73" s="257"/>
      <c r="F73" s="18" t="s">
        <v>474</v>
      </c>
      <c r="G73" s="9" t="s">
        <v>474</v>
      </c>
      <c r="H73" s="9" t="s">
        <v>474</v>
      </c>
      <c r="I73" s="273"/>
      <c r="J73" s="264"/>
      <c r="K73" s="266"/>
      <c r="L73" s="6"/>
      <c r="M73" s="6"/>
    </row>
    <row r="74" spans="1:13" ht="13.5">
      <c r="A74" s="254" t="str">
        <f>F64</f>
        <v>市立</v>
      </c>
      <c r="B74" s="11" t="s">
        <v>701</v>
      </c>
      <c r="C74" s="12" t="s">
        <v>702</v>
      </c>
      <c r="D74" s="12" t="s">
        <v>703</v>
      </c>
      <c r="E74" s="12" t="s">
        <v>704</v>
      </c>
      <c r="F74" s="256"/>
      <c r="G74" s="12" t="s">
        <v>705</v>
      </c>
      <c r="H74" s="12" t="s">
        <v>706</v>
      </c>
      <c r="I74" s="272">
        <f>COUNTIF(B74:H75,"○")</f>
        <v>0</v>
      </c>
      <c r="J74" s="271">
        <f>COUNTIF(B74:H75,"×")</f>
        <v>6</v>
      </c>
      <c r="K74" s="266">
        <v>7</v>
      </c>
      <c r="L74" s="6"/>
      <c r="M74" s="6"/>
    </row>
    <row r="75" spans="1:13" ht="13.5">
      <c r="A75" s="255"/>
      <c r="B75" s="14" t="s">
        <v>457</v>
      </c>
      <c r="C75" s="16" t="s">
        <v>457</v>
      </c>
      <c r="D75" s="16" t="s">
        <v>457</v>
      </c>
      <c r="E75" s="16" t="s">
        <v>457</v>
      </c>
      <c r="F75" s="257"/>
      <c r="G75" s="9" t="s">
        <v>457</v>
      </c>
      <c r="H75" s="9" t="s">
        <v>457</v>
      </c>
      <c r="I75" s="273"/>
      <c r="J75" s="264"/>
      <c r="K75" s="266"/>
      <c r="L75" s="6"/>
      <c r="M75" s="6"/>
    </row>
    <row r="76" spans="1:13" ht="13.5">
      <c r="A76" s="254" t="str">
        <f>G64</f>
        <v>尾道</v>
      </c>
      <c r="B76" s="11" t="s">
        <v>707</v>
      </c>
      <c r="C76" s="12" t="s">
        <v>708</v>
      </c>
      <c r="D76" s="12" t="s">
        <v>709</v>
      </c>
      <c r="E76" s="12" t="s">
        <v>710</v>
      </c>
      <c r="F76" s="12" t="s">
        <v>711</v>
      </c>
      <c r="G76" s="256"/>
      <c r="H76" s="12" t="s">
        <v>712</v>
      </c>
      <c r="I76" s="272">
        <f>COUNTIF(B76:H77,"○")</f>
        <v>2</v>
      </c>
      <c r="J76" s="271">
        <f>COUNTIF(B76:H77,"×")</f>
        <v>4</v>
      </c>
      <c r="K76" s="266">
        <v>5</v>
      </c>
      <c r="L76" s="6"/>
      <c r="M76" s="6"/>
    </row>
    <row r="77" spans="1:13" ht="13.5">
      <c r="A77" s="255"/>
      <c r="B77" s="14" t="s">
        <v>457</v>
      </c>
      <c r="C77" s="16" t="s">
        <v>457</v>
      </c>
      <c r="D77" s="16" t="s">
        <v>457</v>
      </c>
      <c r="E77" s="16" t="s">
        <v>457</v>
      </c>
      <c r="F77" s="16" t="s">
        <v>474</v>
      </c>
      <c r="G77" s="257"/>
      <c r="H77" s="9" t="s">
        <v>474</v>
      </c>
      <c r="I77" s="273"/>
      <c r="J77" s="264"/>
      <c r="K77" s="266"/>
      <c r="L77" s="6"/>
      <c r="M77" s="6"/>
    </row>
    <row r="78" spans="1:13" ht="13.5">
      <c r="A78" s="254" t="str">
        <f>H64</f>
        <v>修道経</v>
      </c>
      <c r="B78" s="11" t="s">
        <v>713</v>
      </c>
      <c r="C78" s="12" t="s">
        <v>714</v>
      </c>
      <c r="D78" s="12" t="s">
        <v>715</v>
      </c>
      <c r="E78" s="12" t="s">
        <v>716</v>
      </c>
      <c r="F78" s="12" t="s">
        <v>717</v>
      </c>
      <c r="G78" s="12" t="s">
        <v>718</v>
      </c>
      <c r="H78" s="275"/>
      <c r="I78" s="272">
        <f>COUNTIF(B78:H79,"○")</f>
        <v>1</v>
      </c>
      <c r="J78" s="271">
        <f>COUNTIF(B78:H79,"×")</f>
        <v>5</v>
      </c>
      <c r="K78" s="266">
        <v>6</v>
      </c>
      <c r="L78" s="6"/>
      <c r="M78" s="6"/>
    </row>
    <row r="79" spans="1:13" ht="14.25" thickBot="1">
      <c r="A79" s="258"/>
      <c r="B79" s="45" t="s">
        <v>457</v>
      </c>
      <c r="C79" s="43" t="s">
        <v>457</v>
      </c>
      <c r="D79" s="43" t="s">
        <v>457</v>
      </c>
      <c r="E79" s="43" t="s">
        <v>457</v>
      </c>
      <c r="F79" s="43" t="s">
        <v>474</v>
      </c>
      <c r="G79" s="43" t="s">
        <v>457</v>
      </c>
      <c r="H79" s="276"/>
      <c r="I79" s="277"/>
      <c r="J79" s="278"/>
      <c r="K79" s="279"/>
      <c r="L79" s="6"/>
      <c r="M79" s="6"/>
    </row>
  </sheetData>
  <sheetProtection/>
  <mergeCells count="143">
    <mergeCell ref="A1:N1"/>
    <mergeCell ref="A76:A77"/>
    <mergeCell ref="G76:G77"/>
    <mergeCell ref="I76:I77"/>
    <mergeCell ref="J76:J77"/>
    <mergeCell ref="K76:K77"/>
    <mergeCell ref="A78:A79"/>
    <mergeCell ref="H78:H79"/>
    <mergeCell ref="I78:I79"/>
    <mergeCell ref="J78:J79"/>
    <mergeCell ref="K78:K79"/>
    <mergeCell ref="A72:A73"/>
    <mergeCell ref="E72:E73"/>
    <mergeCell ref="I72:I73"/>
    <mergeCell ref="J72:J73"/>
    <mergeCell ref="K72:K73"/>
    <mergeCell ref="A74:A75"/>
    <mergeCell ref="F74:F75"/>
    <mergeCell ref="I74:I75"/>
    <mergeCell ref="J74:J75"/>
    <mergeCell ref="K74:K75"/>
    <mergeCell ref="A68:A69"/>
    <mergeCell ref="C68:C69"/>
    <mergeCell ref="I68:I69"/>
    <mergeCell ref="J68:J69"/>
    <mergeCell ref="K68:K69"/>
    <mergeCell ref="A70:A71"/>
    <mergeCell ref="D70:D71"/>
    <mergeCell ref="I70:I71"/>
    <mergeCell ref="J70:J71"/>
    <mergeCell ref="K70:K71"/>
    <mergeCell ref="G64:G65"/>
    <mergeCell ref="H64:H65"/>
    <mergeCell ref="I64:I65"/>
    <mergeCell ref="J64:J65"/>
    <mergeCell ref="K64:K65"/>
    <mergeCell ref="A66:A67"/>
    <mergeCell ref="B66:B67"/>
    <mergeCell ref="I66:I67"/>
    <mergeCell ref="J66:J67"/>
    <mergeCell ref="K66:K67"/>
    <mergeCell ref="A64:A65"/>
    <mergeCell ref="B64:B65"/>
    <mergeCell ref="C64:C65"/>
    <mergeCell ref="D64:D65"/>
    <mergeCell ref="E64:E65"/>
    <mergeCell ref="F64:F65"/>
    <mergeCell ref="A50:A51"/>
    <mergeCell ref="G50:G51"/>
    <mergeCell ref="I50:I51"/>
    <mergeCell ref="J50:J51"/>
    <mergeCell ref="K50:K51"/>
    <mergeCell ref="A52:A53"/>
    <mergeCell ref="H52:H53"/>
    <mergeCell ref="I52:I53"/>
    <mergeCell ref="J52:J53"/>
    <mergeCell ref="K52:K53"/>
    <mergeCell ref="A46:A47"/>
    <mergeCell ref="E46:E47"/>
    <mergeCell ref="I46:I47"/>
    <mergeCell ref="J46:J47"/>
    <mergeCell ref="K46:K47"/>
    <mergeCell ref="A48:A49"/>
    <mergeCell ref="F48:F49"/>
    <mergeCell ref="I48:I49"/>
    <mergeCell ref="J48:J49"/>
    <mergeCell ref="K48:K49"/>
    <mergeCell ref="A42:A43"/>
    <mergeCell ref="C42:C43"/>
    <mergeCell ref="I42:I43"/>
    <mergeCell ref="J42:J43"/>
    <mergeCell ref="K42:K43"/>
    <mergeCell ref="A44:A45"/>
    <mergeCell ref="D44:D45"/>
    <mergeCell ref="I44:I45"/>
    <mergeCell ref="J44:J45"/>
    <mergeCell ref="K44:K45"/>
    <mergeCell ref="I38:I39"/>
    <mergeCell ref="J38:J39"/>
    <mergeCell ref="K38:K39"/>
    <mergeCell ref="A40:A41"/>
    <mergeCell ref="B40:B41"/>
    <mergeCell ref="I40:I41"/>
    <mergeCell ref="J40:J41"/>
    <mergeCell ref="K40:K41"/>
    <mergeCell ref="I36:I37"/>
    <mergeCell ref="J36:J37"/>
    <mergeCell ref="A38:A39"/>
    <mergeCell ref="B38:B39"/>
    <mergeCell ref="C38:C39"/>
    <mergeCell ref="D38:D39"/>
    <mergeCell ref="E38:E39"/>
    <mergeCell ref="F38:F39"/>
    <mergeCell ref="G38:G39"/>
    <mergeCell ref="H38:H39"/>
    <mergeCell ref="A24:A25"/>
    <mergeCell ref="G24:G25"/>
    <mergeCell ref="I24:I25"/>
    <mergeCell ref="J24:J25"/>
    <mergeCell ref="K24:K25"/>
    <mergeCell ref="A26:A27"/>
    <mergeCell ref="H26:H27"/>
    <mergeCell ref="I26:I27"/>
    <mergeCell ref="J26:J27"/>
    <mergeCell ref="K26:K27"/>
    <mergeCell ref="A20:A21"/>
    <mergeCell ref="E20:E21"/>
    <mergeCell ref="I20:I21"/>
    <mergeCell ref="J20:J21"/>
    <mergeCell ref="K20:K21"/>
    <mergeCell ref="A22:A23"/>
    <mergeCell ref="F22:F23"/>
    <mergeCell ref="I22:I23"/>
    <mergeCell ref="J22:J23"/>
    <mergeCell ref="K22:K23"/>
    <mergeCell ref="A16:A17"/>
    <mergeCell ref="C16:C17"/>
    <mergeCell ref="I16:I17"/>
    <mergeCell ref="J16:J17"/>
    <mergeCell ref="K16:K17"/>
    <mergeCell ref="A18:A19"/>
    <mergeCell ref="D18:D19"/>
    <mergeCell ref="I18:I19"/>
    <mergeCell ref="J18:J19"/>
    <mergeCell ref="K18:K19"/>
    <mergeCell ref="I12:I13"/>
    <mergeCell ref="J12:J13"/>
    <mergeCell ref="K12:K13"/>
    <mergeCell ref="A14:A15"/>
    <mergeCell ref="B14:B15"/>
    <mergeCell ref="I14:I15"/>
    <mergeCell ref="J14:J15"/>
    <mergeCell ref="K14:K15"/>
    <mergeCell ref="J10:J11"/>
    <mergeCell ref="K10:K11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zoomScale="80" zoomScaleNormal="80" zoomScalePageLayoutView="0" workbookViewId="0" topLeftCell="A1">
      <selection activeCell="A1" sqref="A1:M2"/>
    </sheetView>
  </sheetViews>
  <sheetFormatPr defaultColWidth="9.140625" defaultRowHeight="15"/>
  <cols>
    <col min="6" max="9" width="9.00390625" style="0" customWidth="1"/>
    <col min="12" max="13" width="9.00390625" style="0" customWidth="1"/>
  </cols>
  <sheetData>
    <row r="1" spans="1:13" ht="13.5" customHeight="1">
      <c r="A1" s="289" t="s">
        <v>848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13.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ht="13.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21">
      <c r="A4" s="102" t="s">
        <v>0</v>
      </c>
      <c r="B4" s="101"/>
      <c r="C4" s="101"/>
      <c r="D4" s="101"/>
      <c r="E4" s="101"/>
      <c r="F4" s="101"/>
      <c r="G4" s="101"/>
      <c r="H4" s="102" t="s">
        <v>21</v>
      </c>
      <c r="I4" s="101"/>
      <c r="J4" s="101"/>
      <c r="K4" s="101"/>
      <c r="L4" s="101"/>
      <c r="M4" s="101"/>
    </row>
    <row r="5" spans="1:13" ht="18" customHeight="1">
      <c r="A5" s="101"/>
      <c r="B5" s="103" t="s">
        <v>1</v>
      </c>
      <c r="C5" s="103" t="s">
        <v>2</v>
      </c>
      <c r="D5" s="103"/>
      <c r="E5" s="103"/>
      <c r="F5" s="101"/>
      <c r="G5" s="101"/>
      <c r="H5" s="101"/>
      <c r="I5" s="104" t="s">
        <v>22</v>
      </c>
      <c r="J5" s="105"/>
      <c r="K5" s="105"/>
      <c r="L5" s="105" t="s">
        <v>193</v>
      </c>
      <c r="M5" s="106"/>
    </row>
    <row r="6" spans="1:13" ht="18" customHeight="1">
      <c r="A6" s="101"/>
      <c r="B6" s="103" t="s">
        <v>3</v>
      </c>
      <c r="C6" s="103" t="s">
        <v>4</v>
      </c>
      <c r="D6" s="103"/>
      <c r="E6" s="103"/>
      <c r="F6" s="101"/>
      <c r="G6" s="101"/>
      <c r="H6" s="101"/>
      <c r="I6" s="101"/>
      <c r="J6" s="101"/>
      <c r="K6" s="104" t="s">
        <v>204</v>
      </c>
      <c r="L6" s="101"/>
      <c r="M6" s="104" t="s">
        <v>205</v>
      </c>
    </row>
    <row r="7" spans="1:13" ht="18" customHeight="1">
      <c r="A7" s="101"/>
      <c r="B7" s="103" t="s">
        <v>5</v>
      </c>
      <c r="C7" s="103" t="s">
        <v>6</v>
      </c>
      <c r="D7" s="103"/>
      <c r="E7" s="103"/>
      <c r="F7" s="101"/>
      <c r="G7" s="101"/>
      <c r="H7" s="101"/>
      <c r="I7" s="104" t="s">
        <v>23</v>
      </c>
      <c r="J7" s="105"/>
      <c r="K7" s="105"/>
      <c r="L7" s="105" t="s">
        <v>193</v>
      </c>
      <c r="M7" s="106"/>
    </row>
    <row r="8" spans="1:13" ht="18" customHeight="1">
      <c r="A8" s="101"/>
      <c r="B8" s="103" t="s">
        <v>7</v>
      </c>
      <c r="C8" s="103" t="s">
        <v>8</v>
      </c>
      <c r="D8" s="103"/>
      <c r="E8" s="103"/>
      <c r="F8" s="101"/>
      <c r="G8" s="101"/>
      <c r="H8" s="101"/>
      <c r="I8" s="101"/>
      <c r="J8" s="101"/>
      <c r="K8" s="104" t="s">
        <v>206</v>
      </c>
      <c r="L8" s="101"/>
      <c r="M8" s="104" t="s">
        <v>207</v>
      </c>
    </row>
    <row r="9" spans="1:13" ht="18" customHeight="1">
      <c r="A9" s="101"/>
      <c r="B9" s="103" t="s">
        <v>9</v>
      </c>
      <c r="C9" s="103" t="s">
        <v>10</v>
      </c>
      <c r="D9" s="103"/>
      <c r="E9" s="103"/>
      <c r="F9" s="101"/>
      <c r="G9" s="101"/>
      <c r="H9" s="101"/>
      <c r="I9" s="101"/>
      <c r="J9" s="106"/>
      <c r="K9" s="106"/>
      <c r="L9" s="106"/>
      <c r="M9" s="106"/>
    </row>
    <row r="10" spans="1:13" ht="18" customHeight="1">
      <c r="A10" s="101"/>
      <c r="B10" s="103" t="s">
        <v>11</v>
      </c>
      <c r="C10" s="103" t="s">
        <v>12</v>
      </c>
      <c r="D10" s="103"/>
      <c r="E10" s="103"/>
      <c r="F10" s="101"/>
      <c r="G10" s="101"/>
      <c r="H10" s="101"/>
      <c r="I10" s="104" t="s">
        <v>128</v>
      </c>
      <c r="J10" s="105"/>
      <c r="K10" s="105"/>
      <c r="L10" s="105" t="s">
        <v>194</v>
      </c>
      <c r="M10" s="106"/>
    </row>
    <row r="11" spans="1:13" ht="18" customHeight="1">
      <c r="A11" s="101"/>
      <c r="B11" s="103" t="s">
        <v>13</v>
      </c>
      <c r="C11" s="103" t="s">
        <v>14</v>
      </c>
      <c r="D11" s="103"/>
      <c r="E11" s="103"/>
      <c r="F11" s="101"/>
      <c r="G11" s="101"/>
      <c r="H11" s="101"/>
      <c r="I11" s="104" t="s">
        <v>129</v>
      </c>
      <c r="J11" s="105"/>
      <c r="K11" s="105"/>
      <c r="L11" s="105" t="s">
        <v>271</v>
      </c>
      <c r="M11" s="106"/>
    </row>
    <row r="12" spans="1:13" ht="18" customHeight="1">
      <c r="A12" s="101"/>
      <c r="B12" s="103" t="s">
        <v>15</v>
      </c>
      <c r="C12" s="103" t="s">
        <v>16</v>
      </c>
      <c r="D12" s="103"/>
      <c r="E12" s="103"/>
      <c r="F12" s="101"/>
      <c r="G12" s="101"/>
      <c r="H12" s="101"/>
      <c r="I12" s="101"/>
      <c r="J12" s="101"/>
      <c r="K12" s="101"/>
      <c r="L12" s="101"/>
      <c r="M12" s="101"/>
    </row>
    <row r="13" spans="1:13" ht="18" customHeight="1">
      <c r="A13" s="101"/>
      <c r="B13" s="103" t="s">
        <v>17</v>
      </c>
      <c r="C13" s="103" t="s">
        <v>18</v>
      </c>
      <c r="D13" s="103"/>
      <c r="E13" s="103"/>
      <c r="F13" s="101"/>
      <c r="G13" s="101"/>
      <c r="H13" s="101"/>
      <c r="I13" s="101"/>
      <c r="J13" s="101"/>
      <c r="K13" s="101"/>
      <c r="L13" s="101"/>
      <c r="M13" s="101"/>
    </row>
    <row r="14" spans="1:13" ht="18" customHeight="1">
      <c r="A14" s="101"/>
      <c r="B14" s="103" t="s">
        <v>19</v>
      </c>
      <c r="C14" s="103" t="s">
        <v>20</v>
      </c>
      <c r="D14" s="103"/>
      <c r="E14" s="103"/>
      <c r="F14" s="101"/>
      <c r="G14" s="101"/>
      <c r="H14" s="101"/>
      <c r="I14" s="101"/>
      <c r="J14" s="101"/>
      <c r="K14" s="101"/>
      <c r="L14" s="101"/>
      <c r="M14" s="101"/>
    </row>
    <row r="16" spans="1:14" ht="14.25" thickBot="1">
      <c r="A16" s="3" t="s">
        <v>24</v>
      </c>
      <c r="B16" s="4"/>
      <c r="C16" s="5"/>
      <c r="D16" s="5"/>
      <c r="E16" s="5"/>
      <c r="F16" s="5"/>
      <c r="G16" s="5"/>
      <c r="H16" s="4"/>
      <c r="I16" s="4"/>
      <c r="J16" s="4"/>
      <c r="K16" s="4"/>
      <c r="L16" s="6"/>
      <c r="M16" s="6"/>
      <c r="N16" s="6"/>
    </row>
    <row r="17" spans="1:14" ht="13.5">
      <c r="A17" s="229"/>
      <c r="B17" s="231" t="s">
        <v>25</v>
      </c>
      <c r="C17" s="233" t="s">
        <v>26</v>
      </c>
      <c r="D17" s="235" t="s">
        <v>27</v>
      </c>
      <c r="E17" s="237" t="s">
        <v>28</v>
      </c>
      <c r="F17" s="235" t="s">
        <v>29</v>
      </c>
      <c r="G17" s="235" t="s">
        <v>30</v>
      </c>
      <c r="H17" s="237" t="s">
        <v>31</v>
      </c>
      <c r="I17" s="251" t="s">
        <v>32</v>
      </c>
      <c r="J17" s="251" t="s">
        <v>33</v>
      </c>
      <c r="K17" s="233" t="s">
        <v>34</v>
      </c>
      <c r="L17" s="239" t="s">
        <v>35</v>
      </c>
      <c r="M17" s="241" t="s">
        <v>36</v>
      </c>
      <c r="N17" s="241" t="s">
        <v>37</v>
      </c>
    </row>
    <row r="18" spans="1:14" ht="14.25" thickBot="1">
      <c r="A18" s="230"/>
      <c r="B18" s="232"/>
      <c r="C18" s="234"/>
      <c r="D18" s="236"/>
      <c r="E18" s="238"/>
      <c r="F18" s="236"/>
      <c r="G18" s="236"/>
      <c r="H18" s="238"/>
      <c r="I18" s="252"/>
      <c r="J18" s="252"/>
      <c r="K18" s="253"/>
      <c r="L18" s="240"/>
      <c r="M18" s="242"/>
      <c r="N18" s="242"/>
    </row>
    <row r="19" spans="1:14" ht="13.5">
      <c r="A19" s="243" t="str">
        <f>B17</f>
        <v>広大</v>
      </c>
      <c r="B19" s="245"/>
      <c r="C19" s="7" t="s">
        <v>85</v>
      </c>
      <c r="D19" s="7" t="s">
        <v>86</v>
      </c>
      <c r="E19" s="7" t="s">
        <v>87</v>
      </c>
      <c r="F19" s="7" t="s">
        <v>88</v>
      </c>
      <c r="G19" s="7" t="s">
        <v>89</v>
      </c>
      <c r="H19" s="7" t="s">
        <v>90</v>
      </c>
      <c r="I19" s="7" t="s">
        <v>91</v>
      </c>
      <c r="J19" s="7" t="s">
        <v>92</v>
      </c>
      <c r="K19" s="8" t="s">
        <v>93</v>
      </c>
      <c r="L19" s="247">
        <f>COUNTIF(B19:K20,"○")</f>
        <v>9</v>
      </c>
      <c r="M19" s="249">
        <f>COUNTIF(B19:K20,"×")</f>
        <v>0</v>
      </c>
      <c r="N19" s="249">
        <v>1</v>
      </c>
    </row>
    <row r="20" spans="1:14" ht="13.5">
      <c r="A20" s="244"/>
      <c r="B20" s="246"/>
      <c r="C20" s="9" t="s">
        <v>48</v>
      </c>
      <c r="D20" s="9" t="s">
        <v>48</v>
      </c>
      <c r="E20" s="9" t="s">
        <v>48</v>
      </c>
      <c r="F20" s="9" t="s">
        <v>48</v>
      </c>
      <c r="G20" s="9" t="s">
        <v>48</v>
      </c>
      <c r="H20" s="9" t="s">
        <v>48</v>
      </c>
      <c r="I20" s="9" t="s">
        <v>48</v>
      </c>
      <c r="J20" s="9" t="s">
        <v>48</v>
      </c>
      <c r="K20" s="10" t="s">
        <v>48</v>
      </c>
      <c r="L20" s="248"/>
      <c r="M20" s="250"/>
      <c r="N20" s="250"/>
    </row>
    <row r="21" spans="1:14" ht="13.5">
      <c r="A21" s="254" t="str">
        <f>C17</f>
        <v>修道</v>
      </c>
      <c r="B21" s="11" t="s">
        <v>94</v>
      </c>
      <c r="C21" s="256"/>
      <c r="D21" s="12" t="s">
        <v>95</v>
      </c>
      <c r="E21" s="12" t="s">
        <v>96</v>
      </c>
      <c r="F21" s="12" t="s">
        <v>64</v>
      </c>
      <c r="G21" s="12" t="s">
        <v>97</v>
      </c>
      <c r="H21" s="12" t="s">
        <v>98</v>
      </c>
      <c r="I21" s="12" t="s">
        <v>99</v>
      </c>
      <c r="J21" s="12" t="s">
        <v>100</v>
      </c>
      <c r="K21" s="13" t="s">
        <v>101</v>
      </c>
      <c r="L21" s="248">
        <f>COUNTIF(B21:K22,"○")</f>
        <v>7</v>
      </c>
      <c r="M21" s="250">
        <f>COUNTIF(B21:K22,"×")</f>
        <v>2</v>
      </c>
      <c r="N21" s="250">
        <v>2</v>
      </c>
    </row>
    <row r="22" spans="1:14" ht="13.5">
      <c r="A22" s="255"/>
      <c r="B22" s="14" t="s">
        <v>47</v>
      </c>
      <c r="C22" s="257"/>
      <c r="D22" s="9" t="s">
        <v>47</v>
      </c>
      <c r="E22" s="9" t="s">
        <v>48</v>
      </c>
      <c r="F22" s="9" t="s">
        <v>48</v>
      </c>
      <c r="G22" s="9" t="s">
        <v>48</v>
      </c>
      <c r="H22" s="9" t="s">
        <v>48</v>
      </c>
      <c r="I22" s="9" t="s">
        <v>48</v>
      </c>
      <c r="J22" s="9" t="s">
        <v>48</v>
      </c>
      <c r="K22" s="15" t="s">
        <v>48</v>
      </c>
      <c r="L22" s="248"/>
      <c r="M22" s="250"/>
      <c r="N22" s="250"/>
    </row>
    <row r="23" spans="1:14" ht="13.5">
      <c r="A23" s="254" t="str">
        <f>D17</f>
        <v>文化</v>
      </c>
      <c r="B23" s="11" t="s">
        <v>102</v>
      </c>
      <c r="C23" s="12" t="s">
        <v>103</v>
      </c>
      <c r="D23" s="256"/>
      <c r="E23" s="12" t="s">
        <v>104</v>
      </c>
      <c r="F23" s="12" t="s">
        <v>105</v>
      </c>
      <c r="G23" s="12" t="s">
        <v>106</v>
      </c>
      <c r="H23" s="12" t="s">
        <v>107</v>
      </c>
      <c r="I23" s="12" t="s">
        <v>108</v>
      </c>
      <c r="J23" s="12" t="s">
        <v>109</v>
      </c>
      <c r="K23" s="13" t="s">
        <v>110</v>
      </c>
      <c r="L23" s="248">
        <f>COUNTIF(B23:K24,"○")</f>
        <v>6</v>
      </c>
      <c r="M23" s="250">
        <f>COUNTIF(B23:K24,"×")</f>
        <v>3</v>
      </c>
      <c r="N23" s="250">
        <v>3</v>
      </c>
    </row>
    <row r="24" spans="1:14" ht="13.5">
      <c r="A24" s="255"/>
      <c r="B24" s="14" t="s">
        <v>47</v>
      </c>
      <c r="C24" s="16" t="s">
        <v>48</v>
      </c>
      <c r="D24" s="257"/>
      <c r="E24" s="9" t="s">
        <v>48</v>
      </c>
      <c r="F24" s="9" t="s">
        <v>48</v>
      </c>
      <c r="G24" s="9" t="s">
        <v>47</v>
      </c>
      <c r="H24" s="9" t="s">
        <v>47</v>
      </c>
      <c r="I24" s="9" t="s">
        <v>48</v>
      </c>
      <c r="J24" s="9" t="s">
        <v>48</v>
      </c>
      <c r="K24" s="15" t="s">
        <v>48</v>
      </c>
      <c r="L24" s="248"/>
      <c r="M24" s="250"/>
      <c r="N24" s="250"/>
    </row>
    <row r="25" spans="1:14" ht="13.5">
      <c r="A25" s="254" t="str">
        <f>E17</f>
        <v>医学</v>
      </c>
      <c r="B25" s="11" t="s">
        <v>111</v>
      </c>
      <c r="C25" s="12" t="s">
        <v>112</v>
      </c>
      <c r="D25" s="12" t="s">
        <v>113</v>
      </c>
      <c r="E25" s="256"/>
      <c r="F25" s="17" t="s">
        <v>114</v>
      </c>
      <c r="G25" s="12" t="s">
        <v>115</v>
      </c>
      <c r="H25" s="12" t="s">
        <v>116</v>
      </c>
      <c r="I25" s="12" t="s">
        <v>117</v>
      </c>
      <c r="J25" s="12" t="s">
        <v>118</v>
      </c>
      <c r="K25" s="13" t="s">
        <v>119</v>
      </c>
      <c r="L25" s="248">
        <f>COUNTIF(B25:K26,"○")</f>
        <v>3</v>
      </c>
      <c r="M25" s="250">
        <f>COUNTIF(B25:K26,"×")</f>
        <v>6</v>
      </c>
      <c r="N25" s="250">
        <v>9</v>
      </c>
    </row>
    <row r="26" spans="1:14" ht="13.5">
      <c r="A26" s="255"/>
      <c r="B26" s="14" t="s">
        <v>47</v>
      </c>
      <c r="C26" s="16" t="s">
        <v>47</v>
      </c>
      <c r="D26" s="16" t="s">
        <v>47</v>
      </c>
      <c r="E26" s="257"/>
      <c r="F26" s="18" t="s">
        <v>47</v>
      </c>
      <c r="G26" s="9" t="s">
        <v>47</v>
      </c>
      <c r="H26" s="9" t="s">
        <v>48</v>
      </c>
      <c r="I26" s="9" t="s">
        <v>47</v>
      </c>
      <c r="J26" s="9" t="s">
        <v>48</v>
      </c>
      <c r="K26" s="15" t="s">
        <v>48</v>
      </c>
      <c r="L26" s="248"/>
      <c r="M26" s="250"/>
      <c r="N26" s="250"/>
    </row>
    <row r="27" spans="1:14" ht="13.5">
      <c r="A27" s="254" t="s">
        <v>120</v>
      </c>
      <c r="B27" s="11" t="s">
        <v>121</v>
      </c>
      <c r="C27" s="12" t="s">
        <v>56</v>
      </c>
      <c r="D27" s="12" t="s">
        <v>122</v>
      </c>
      <c r="E27" s="12" t="s">
        <v>123</v>
      </c>
      <c r="F27" s="256"/>
      <c r="G27" s="12" t="s">
        <v>124</v>
      </c>
      <c r="H27" s="12" t="s">
        <v>125</v>
      </c>
      <c r="I27" s="12" t="s">
        <v>99</v>
      </c>
      <c r="J27" s="12" t="s">
        <v>126</v>
      </c>
      <c r="K27" s="13" t="s">
        <v>127</v>
      </c>
      <c r="L27" s="248">
        <f>COUNTIF(B27:K28,"○")</f>
        <v>4</v>
      </c>
      <c r="M27" s="250">
        <f>COUNTIF(B27:K28,"×")</f>
        <v>5</v>
      </c>
      <c r="N27" s="250">
        <v>6</v>
      </c>
    </row>
    <row r="28" spans="1:14" ht="13.5">
      <c r="A28" s="255"/>
      <c r="B28" s="14" t="s">
        <v>47</v>
      </c>
      <c r="C28" s="16" t="s">
        <v>47</v>
      </c>
      <c r="D28" s="16" t="s">
        <v>47</v>
      </c>
      <c r="E28" s="16" t="s">
        <v>48</v>
      </c>
      <c r="F28" s="257"/>
      <c r="G28" s="9" t="s">
        <v>48</v>
      </c>
      <c r="H28" s="9" t="s">
        <v>47</v>
      </c>
      <c r="I28" s="9" t="s">
        <v>48</v>
      </c>
      <c r="J28" s="9" t="s">
        <v>47</v>
      </c>
      <c r="K28" s="15" t="s">
        <v>48</v>
      </c>
      <c r="L28" s="248"/>
      <c r="M28" s="250"/>
      <c r="N28" s="250"/>
    </row>
    <row r="29" spans="1:14" ht="13.5">
      <c r="A29" s="254" t="str">
        <f>G17</f>
        <v>経大</v>
      </c>
      <c r="B29" s="11" t="s">
        <v>38</v>
      </c>
      <c r="C29" s="12" t="s">
        <v>39</v>
      </c>
      <c r="D29" s="12" t="s">
        <v>40</v>
      </c>
      <c r="E29" s="12" t="s">
        <v>41</v>
      </c>
      <c r="F29" s="12" t="s">
        <v>42</v>
      </c>
      <c r="G29" s="256"/>
      <c r="H29" s="12" t="s">
        <v>43</v>
      </c>
      <c r="I29" s="12" t="s">
        <v>44</v>
      </c>
      <c r="J29" s="12" t="s">
        <v>45</v>
      </c>
      <c r="K29" s="13" t="s">
        <v>46</v>
      </c>
      <c r="L29" s="248">
        <f>COUNTIF(B29:K30,"○")</f>
        <v>4</v>
      </c>
      <c r="M29" s="250">
        <f>COUNTIF(B29:K30,"×")</f>
        <v>5</v>
      </c>
      <c r="N29" s="250">
        <v>7</v>
      </c>
    </row>
    <row r="30" spans="1:14" ht="13.5">
      <c r="A30" s="255"/>
      <c r="B30" s="14" t="s">
        <v>47</v>
      </c>
      <c r="C30" s="16" t="s">
        <v>47</v>
      </c>
      <c r="D30" s="16" t="s">
        <v>48</v>
      </c>
      <c r="E30" s="16" t="s">
        <v>48</v>
      </c>
      <c r="F30" s="16" t="s">
        <v>47</v>
      </c>
      <c r="G30" s="257"/>
      <c r="H30" s="9" t="s">
        <v>47</v>
      </c>
      <c r="I30" s="9" t="s">
        <v>48</v>
      </c>
      <c r="J30" s="9" t="s">
        <v>47</v>
      </c>
      <c r="K30" s="15" t="s">
        <v>48</v>
      </c>
      <c r="L30" s="248"/>
      <c r="M30" s="250"/>
      <c r="N30" s="250"/>
    </row>
    <row r="31" spans="1:14" ht="13.5">
      <c r="A31" s="254" t="s">
        <v>49</v>
      </c>
      <c r="B31" s="11" t="s">
        <v>50</v>
      </c>
      <c r="C31" s="12" t="s">
        <v>51</v>
      </c>
      <c r="D31" s="12" t="s">
        <v>52</v>
      </c>
      <c r="E31" s="12" t="s">
        <v>53</v>
      </c>
      <c r="F31" s="12" t="s">
        <v>54</v>
      </c>
      <c r="G31" s="12" t="s">
        <v>55</v>
      </c>
      <c r="H31" s="256"/>
      <c r="I31" s="12" t="s">
        <v>56</v>
      </c>
      <c r="J31" s="12" t="s">
        <v>57</v>
      </c>
      <c r="K31" s="13" t="s">
        <v>58</v>
      </c>
      <c r="L31" s="248">
        <f>COUNTIF(B31:K32,"○")</f>
        <v>5</v>
      </c>
      <c r="M31" s="250">
        <f>COUNTIF(B31:K32,"×")</f>
        <v>4</v>
      </c>
      <c r="N31" s="250">
        <v>4</v>
      </c>
    </row>
    <row r="32" spans="1:14" ht="13.5">
      <c r="A32" s="255"/>
      <c r="B32" s="14" t="s">
        <v>47</v>
      </c>
      <c r="C32" s="16" t="s">
        <v>47</v>
      </c>
      <c r="D32" s="16" t="s">
        <v>48</v>
      </c>
      <c r="E32" s="16" t="s">
        <v>47</v>
      </c>
      <c r="F32" s="16" t="s">
        <v>48</v>
      </c>
      <c r="G32" s="16" t="s">
        <v>48</v>
      </c>
      <c r="H32" s="257"/>
      <c r="I32" s="9" t="s">
        <v>47</v>
      </c>
      <c r="J32" s="9" t="s">
        <v>48</v>
      </c>
      <c r="K32" s="15" t="s">
        <v>48</v>
      </c>
      <c r="L32" s="248"/>
      <c r="M32" s="250"/>
      <c r="N32" s="250"/>
    </row>
    <row r="33" spans="1:14" ht="13.5">
      <c r="A33" s="254" t="str">
        <f>I17</f>
        <v>工大</v>
      </c>
      <c r="B33" s="11" t="s">
        <v>59</v>
      </c>
      <c r="C33" s="12" t="s">
        <v>60</v>
      </c>
      <c r="D33" s="12" t="s">
        <v>61</v>
      </c>
      <c r="E33" s="12" t="s">
        <v>62</v>
      </c>
      <c r="F33" s="12" t="s">
        <v>60</v>
      </c>
      <c r="G33" s="12" t="s">
        <v>63</v>
      </c>
      <c r="H33" s="12" t="s">
        <v>64</v>
      </c>
      <c r="I33" s="256"/>
      <c r="J33" s="17" t="s">
        <v>65</v>
      </c>
      <c r="K33" s="13" t="s">
        <v>66</v>
      </c>
      <c r="L33" s="248">
        <f>COUNTIF(B33:K34,"○")</f>
        <v>3</v>
      </c>
      <c r="M33" s="250">
        <f>COUNTIF(B33:K34,"×")</f>
        <v>6</v>
      </c>
      <c r="N33" s="250">
        <v>8</v>
      </c>
    </row>
    <row r="34" spans="1:14" ht="13.5">
      <c r="A34" s="255"/>
      <c r="B34" s="14" t="s">
        <v>47</v>
      </c>
      <c r="C34" s="16" t="s">
        <v>47</v>
      </c>
      <c r="D34" s="16" t="s">
        <v>47</v>
      </c>
      <c r="E34" s="16" t="s">
        <v>48</v>
      </c>
      <c r="F34" s="16" t="s">
        <v>47</v>
      </c>
      <c r="G34" s="16" t="s">
        <v>47</v>
      </c>
      <c r="H34" s="16" t="s">
        <v>48</v>
      </c>
      <c r="I34" s="257"/>
      <c r="J34" s="9" t="s">
        <v>47</v>
      </c>
      <c r="K34" s="15" t="s">
        <v>48</v>
      </c>
      <c r="L34" s="248"/>
      <c r="M34" s="250"/>
      <c r="N34" s="250"/>
    </row>
    <row r="35" spans="1:14" ht="13.5">
      <c r="A35" s="254" t="s">
        <v>33</v>
      </c>
      <c r="B35" s="11" t="s">
        <v>67</v>
      </c>
      <c r="C35" s="12" t="s">
        <v>68</v>
      </c>
      <c r="D35" s="12" t="s">
        <v>69</v>
      </c>
      <c r="E35" s="12" t="s">
        <v>70</v>
      </c>
      <c r="F35" s="12" t="s">
        <v>71</v>
      </c>
      <c r="G35" s="12" t="s">
        <v>72</v>
      </c>
      <c r="H35" s="12" t="s">
        <v>73</v>
      </c>
      <c r="I35" s="12" t="s">
        <v>74</v>
      </c>
      <c r="J35" s="256"/>
      <c r="K35" s="13" t="s">
        <v>75</v>
      </c>
      <c r="L35" s="248">
        <f>COUNTIF(B35:K36,"○")</f>
        <v>4</v>
      </c>
      <c r="M35" s="250">
        <f>COUNTIF(B35:K36,"×")</f>
        <v>5</v>
      </c>
      <c r="N35" s="250">
        <v>5</v>
      </c>
    </row>
    <row r="36" spans="1:14" ht="13.5">
      <c r="A36" s="255"/>
      <c r="B36" s="14" t="s">
        <v>47</v>
      </c>
      <c r="C36" s="16" t="s">
        <v>47</v>
      </c>
      <c r="D36" s="16" t="s">
        <v>47</v>
      </c>
      <c r="E36" s="16" t="s">
        <v>47</v>
      </c>
      <c r="F36" s="16" t="s">
        <v>48</v>
      </c>
      <c r="G36" s="16" t="s">
        <v>48</v>
      </c>
      <c r="H36" s="16" t="s">
        <v>47</v>
      </c>
      <c r="I36" s="16" t="s">
        <v>48</v>
      </c>
      <c r="J36" s="257"/>
      <c r="K36" s="15" t="s">
        <v>48</v>
      </c>
      <c r="L36" s="248"/>
      <c r="M36" s="250"/>
      <c r="N36" s="250"/>
    </row>
    <row r="37" spans="1:14" ht="13.5">
      <c r="A37" s="254" t="s">
        <v>34</v>
      </c>
      <c r="B37" s="11" t="s">
        <v>76</v>
      </c>
      <c r="C37" s="12" t="s">
        <v>77</v>
      </c>
      <c r="D37" s="12" t="s">
        <v>78</v>
      </c>
      <c r="E37" s="12" t="s">
        <v>79</v>
      </c>
      <c r="F37" s="12" t="s">
        <v>80</v>
      </c>
      <c r="G37" s="12" t="s">
        <v>81</v>
      </c>
      <c r="H37" s="12" t="s">
        <v>82</v>
      </c>
      <c r="I37" s="12" t="s">
        <v>83</v>
      </c>
      <c r="J37" s="12" t="s">
        <v>84</v>
      </c>
      <c r="K37" s="259"/>
      <c r="L37" s="248">
        <f>COUNTIF(B37:K38,"○")</f>
        <v>0</v>
      </c>
      <c r="M37" s="250">
        <f>COUNTIF(B37:K38,"×")</f>
        <v>9</v>
      </c>
      <c r="N37" s="250">
        <v>10</v>
      </c>
    </row>
    <row r="38" spans="1:14" ht="14.25" thickBot="1">
      <c r="A38" s="258"/>
      <c r="B38" s="19" t="s">
        <v>47</v>
      </c>
      <c r="C38" s="20" t="s">
        <v>47</v>
      </c>
      <c r="D38" s="21" t="s">
        <v>47</v>
      </c>
      <c r="E38" s="22" t="s">
        <v>47</v>
      </c>
      <c r="F38" s="22" t="s">
        <v>47</v>
      </c>
      <c r="G38" s="22" t="s">
        <v>47</v>
      </c>
      <c r="H38" s="22" t="s">
        <v>47</v>
      </c>
      <c r="I38" s="22" t="s">
        <v>47</v>
      </c>
      <c r="J38" s="22" t="s">
        <v>47</v>
      </c>
      <c r="K38" s="260"/>
      <c r="L38" s="261"/>
      <c r="M38" s="262"/>
      <c r="N38" s="262"/>
    </row>
    <row r="40" spans="1:16" ht="21">
      <c r="A40" s="102" t="s">
        <v>130</v>
      </c>
      <c r="B40" s="101"/>
      <c r="C40" s="101"/>
      <c r="D40" s="101"/>
      <c r="E40" s="101"/>
      <c r="F40" s="101"/>
      <c r="G40" s="101"/>
      <c r="H40" s="102" t="s">
        <v>21</v>
      </c>
      <c r="I40" s="101"/>
      <c r="J40" s="101"/>
      <c r="K40" s="101"/>
      <c r="L40" s="101"/>
      <c r="M40" s="101"/>
      <c r="N40" s="101"/>
      <c r="O40" s="101"/>
      <c r="P40" s="101"/>
    </row>
    <row r="41" spans="1:16" ht="18" customHeight="1">
      <c r="A41" s="101"/>
      <c r="B41" s="103" t="s">
        <v>1</v>
      </c>
      <c r="C41" s="103" t="s">
        <v>6</v>
      </c>
      <c r="D41" s="101"/>
      <c r="E41" s="101"/>
      <c r="F41" s="101"/>
      <c r="G41" s="101"/>
      <c r="H41" s="101"/>
      <c r="I41" s="104" t="s">
        <v>22</v>
      </c>
      <c r="J41" s="104"/>
      <c r="K41" s="104"/>
      <c r="L41" s="105" t="s">
        <v>197</v>
      </c>
      <c r="M41" s="104"/>
      <c r="N41" s="101"/>
      <c r="O41" s="101"/>
      <c r="P41" s="101"/>
    </row>
    <row r="42" spans="1:16" ht="18" customHeight="1">
      <c r="A42" s="101"/>
      <c r="B42" s="103" t="s">
        <v>3</v>
      </c>
      <c r="C42" s="103" t="s">
        <v>2</v>
      </c>
      <c r="D42" s="101"/>
      <c r="E42" s="101"/>
      <c r="F42" s="101"/>
      <c r="G42" s="101"/>
      <c r="H42" s="101"/>
      <c r="I42" s="101"/>
      <c r="J42" s="101"/>
      <c r="K42" s="104" t="s">
        <v>200</v>
      </c>
      <c r="L42" s="101"/>
      <c r="M42" s="104" t="s">
        <v>201</v>
      </c>
      <c r="N42" s="101"/>
      <c r="O42" s="101"/>
      <c r="P42" s="101"/>
    </row>
    <row r="43" spans="1:16" ht="18" customHeight="1">
      <c r="A43" s="101"/>
      <c r="B43" s="103" t="s">
        <v>5</v>
      </c>
      <c r="C43" s="103" t="s">
        <v>176</v>
      </c>
      <c r="D43" s="101"/>
      <c r="E43" s="101"/>
      <c r="F43" s="101"/>
      <c r="G43" s="101"/>
      <c r="H43" s="101"/>
      <c r="I43" s="104" t="s">
        <v>23</v>
      </c>
      <c r="J43" s="104"/>
      <c r="K43" s="105"/>
      <c r="L43" s="105" t="s">
        <v>195</v>
      </c>
      <c r="M43" s="104"/>
      <c r="N43" s="101"/>
      <c r="O43" s="101"/>
      <c r="P43" s="101"/>
    </row>
    <row r="44" spans="1:16" ht="18" customHeight="1">
      <c r="A44" s="101"/>
      <c r="B44" s="103" t="s">
        <v>7</v>
      </c>
      <c r="C44" s="103" t="s">
        <v>196</v>
      </c>
      <c r="D44" s="101"/>
      <c r="E44" s="101"/>
      <c r="F44" s="101"/>
      <c r="G44" s="101"/>
      <c r="H44" s="101"/>
      <c r="I44" s="101"/>
      <c r="J44" s="101"/>
      <c r="K44" s="104" t="s">
        <v>202</v>
      </c>
      <c r="L44" s="101"/>
      <c r="M44" s="104" t="s">
        <v>203</v>
      </c>
      <c r="N44" s="101"/>
      <c r="O44" s="101"/>
      <c r="P44" s="101"/>
    </row>
    <row r="45" spans="1:16" ht="18" customHeight="1">
      <c r="A45" s="101"/>
      <c r="B45" s="103" t="s">
        <v>9</v>
      </c>
      <c r="C45" s="103" t="s">
        <v>10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1:16" ht="18" customHeight="1">
      <c r="A46" s="101"/>
      <c r="B46" s="103" t="s">
        <v>11</v>
      </c>
      <c r="C46" s="103" t="s">
        <v>18</v>
      </c>
      <c r="D46" s="101"/>
      <c r="E46" s="101"/>
      <c r="F46" s="101"/>
      <c r="G46" s="101"/>
      <c r="H46" s="101"/>
      <c r="I46" s="104" t="s">
        <v>128</v>
      </c>
      <c r="J46" s="104"/>
      <c r="K46" s="104"/>
      <c r="L46" s="105" t="s">
        <v>198</v>
      </c>
      <c r="M46" s="104"/>
      <c r="N46" s="101"/>
      <c r="O46" s="101"/>
      <c r="P46" s="101"/>
    </row>
    <row r="47" spans="1:16" ht="18" customHeight="1">
      <c r="A47" s="101"/>
      <c r="B47" s="103" t="s">
        <v>13</v>
      </c>
      <c r="C47" s="103" t="s">
        <v>20</v>
      </c>
      <c r="D47" s="101"/>
      <c r="E47" s="101"/>
      <c r="F47" s="101"/>
      <c r="G47" s="101"/>
      <c r="H47" s="101"/>
      <c r="I47" s="104" t="s">
        <v>129</v>
      </c>
      <c r="J47" s="104"/>
      <c r="K47" s="104"/>
      <c r="L47" s="105" t="s">
        <v>199</v>
      </c>
      <c r="M47" s="104"/>
      <c r="N47" s="101"/>
      <c r="O47" s="101"/>
      <c r="P47" s="101"/>
    </row>
    <row r="48" spans="1:16" ht="18" customHeight="1">
      <c r="A48" s="101"/>
      <c r="B48" s="103" t="s">
        <v>15</v>
      </c>
      <c r="C48" s="103" t="s">
        <v>14</v>
      </c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1:16" ht="14.25">
      <c r="A49" s="101"/>
      <c r="B49" s="10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1:12" ht="14.25" thickBot="1">
      <c r="A50" s="3" t="s">
        <v>131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6"/>
    </row>
    <row r="51" spans="1:12" ht="13.5">
      <c r="A51" s="229"/>
      <c r="B51" s="231" t="s">
        <v>25</v>
      </c>
      <c r="C51" s="233" t="s">
        <v>27</v>
      </c>
      <c r="D51" s="237" t="s">
        <v>132</v>
      </c>
      <c r="E51" s="233" t="s">
        <v>133</v>
      </c>
      <c r="F51" s="237" t="s">
        <v>33</v>
      </c>
      <c r="G51" s="233" t="s">
        <v>34</v>
      </c>
      <c r="H51" s="237" t="s">
        <v>28</v>
      </c>
      <c r="I51" s="267" t="s">
        <v>134</v>
      </c>
      <c r="J51" s="239" t="s">
        <v>35</v>
      </c>
      <c r="K51" s="241" t="s">
        <v>36</v>
      </c>
      <c r="L51" s="243" t="s">
        <v>37</v>
      </c>
    </row>
    <row r="52" spans="1:12" ht="14.25" thickBot="1">
      <c r="A52" s="230"/>
      <c r="B52" s="232"/>
      <c r="C52" s="253"/>
      <c r="D52" s="238"/>
      <c r="E52" s="253"/>
      <c r="F52" s="238"/>
      <c r="G52" s="253"/>
      <c r="H52" s="238"/>
      <c r="I52" s="268"/>
      <c r="J52" s="269"/>
      <c r="K52" s="270"/>
      <c r="L52" s="244"/>
    </row>
    <row r="53" spans="1:12" ht="13.5">
      <c r="A53" s="244" t="str">
        <f>B51</f>
        <v>広大</v>
      </c>
      <c r="B53" s="245"/>
      <c r="C53" s="13" t="s">
        <v>135</v>
      </c>
      <c r="D53" s="26" t="s">
        <v>136</v>
      </c>
      <c r="E53" s="13" t="s">
        <v>137</v>
      </c>
      <c r="F53" s="26" t="s">
        <v>138</v>
      </c>
      <c r="G53" s="13" t="s">
        <v>139</v>
      </c>
      <c r="H53" s="26" t="s">
        <v>140</v>
      </c>
      <c r="I53" s="27" t="s">
        <v>141</v>
      </c>
      <c r="J53" s="247">
        <f>COUNTIF(B53:I54,"○")</f>
        <v>6</v>
      </c>
      <c r="K53" s="263">
        <f>COUNTIF(B53:I54,"×")</f>
        <v>1</v>
      </c>
      <c r="L53" s="265">
        <v>2</v>
      </c>
    </row>
    <row r="54" spans="1:12" ht="13.5">
      <c r="A54" s="255"/>
      <c r="B54" s="246"/>
      <c r="C54" s="15" t="s">
        <v>47</v>
      </c>
      <c r="D54" s="18" t="s">
        <v>48</v>
      </c>
      <c r="E54" s="15" t="s">
        <v>48</v>
      </c>
      <c r="F54" s="18" t="s">
        <v>48</v>
      </c>
      <c r="G54" s="15" t="s">
        <v>48</v>
      </c>
      <c r="H54" s="18" t="s">
        <v>48</v>
      </c>
      <c r="I54" s="28" t="s">
        <v>48</v>
      </c>
      <c r="J54" s="248"/>
      <c r="K54" s="264"/>
      <c r="L54" s="266"/>
    </row>
    <row r="55" spans="1:12" ht="13.5">
      <c r="A55" s="254" t="str">
        <f>C51</f>
        <v>文化</v>
      </c>
      <c r="B55" s="29" t="s">
        <v>142</v>
      </c>
      <c r="C55" s="256"/>
      <c r="D55" s="30" t="s">
        <v>143</v>
      </c>
      <c r="E55" s="31" t="s">
        <v>144</v>
      </c>
      <c r="F55" s="30" t="s">
        <v>145</v>
      </c>
      <c r="G55" s="31" t="s">
        <v>146</v>
      </c>
      <c r="H55" s="30" t="s">
        <v>147</v>
      </c>
      <c r="I55" s="32" t="s">
        <v>148</v>
      </c>
      <c r="J55" s="272">
        <f>COUNTIF(B55:I56,"○")</f>
        <v>7</v>
      </c>
      <c r="K55" s="271">
        <f>COUNTIF(B55:I56,"×")</f>
        <v>0</v>
      </c>
      <c r="L55" s="266">
        <v>1</v>
      </c>
    </row>
    <row r="56" spans="1:12" ht="13.5">
      <c r="A56" s="255"/>
      <c r="B56" s="14" t="s">
        <v>48</v>
      </c>
      <c r="C56" s="257"/>
      <c r="D56" s="18" t="s">
        <v>48</v>
      </c>
      <c r="E56" s="15" t="s">
        <v>48</v>
      </c>
      <c r="F56" s="18" t="s">
        <v>48</v>
      </c>
      <c r="G56" s="15" t="s">
        <v>48</v>
      </c>
      <c r="H56" s="18" t="s">
        <v>48</v>
      </c>
      <c r="I56" s="28" t="s">
        <v>48</v>
      </c>
      <c r="J56" s="273"/>
      <c r="K56" s="264"/>
      <c r="L56" s="266"/>
    </row>
    <row r="57" spans="1:12" ht="13.5">
      <c r="A57" s="244" t="str">
        <f>D51</f>
        <v>文教</v>
      </c>
      <c r="B57" s="11" t="s">
        <v>149</v>
      </c>
      <c r="C57" s="13" t="s">
        <v>150</v>
      </c>
      <c r="D57" s="256"/>
      <c r="E57" s="30" t="s">
        <v>55</v>
      </c>
      <c r="F57" s="13" t="s">
        <v>151</v>
      </c>
      <c r="G57" s="30" t="s">
        <v>152</v>
      </c>
      <c r="H57" s="30" t="s">
        <v>153</v>
      </c>
      <c r="I57" s="27" t="s">
        <v>148</v>
      </c>
      <c r="J57" s="272">
        <f>COUNTIF(B57:I58,"○")</f>
        <v>5</v>
      </c>
      <c r="K57" s="271">
        <f>COUNTIF(B57:I58,"×")</f>
        <v>2</v>
      </c>
      <c r="L57" s="266">
        <v>3</v>
      </c>
    </row>
    <row r="58" spans="1:12" ht="13.5">
      <c r="A58" s="255"/>
      <c r="B58" s="14" t="s">
        <v>47</v>
      </c>
      <c r="C58" s="23" t="s">
        <v>47</v>
      </c>
      <c r="D58" s="257"/>
      <c r="E58" s="18" t="s">
        <v>48</v>
      </c>
      <c r="F58" s="15" t="s">
        <v>48</v>
      </c>
      <c r="G58" s="18" t="s">
        <v>48</v>
      </c>
      <c r="H58" s="18" t="s">
        <v>48</v>
      </c>
      <c r="I58" s="28" t="s">
        <v>48</v>
      </c>
      <c r="J58" s="273"/>
      <c r="K58" s="264"/>
      <c r="L58" s="266"/>
    </row>
    <row r="59" spans="1:12" ht="13.5">
      <c r="A59" s="244" t="s">
        <v>133</v>
      </c>
      <c r="B59" s="11" t="s">
        <v>179</v>
      </c>
      <c r="C59" s="13" t="s">
        <v>180</v>
      </c>
      <c r="D59" s="30" t="s">
        <v>43</v>
      </c>
      <c r="E59" s="256"/>
      <c r="F59" s="26" t="s">
        <v>181</v>
      </c>
      <c r="G59" s="13" t="s">
        <v>182</v>
      </c>
      <c r="H59" s="26" t="s">
        <v>183</v>
      </c>
      <c r="I59" s="27" t="s">
        <v>184</v>
      </c>
      <c r="J59" s="272">
        <f>COUNTIF(B59:I60,"○")</f>
        <v>4</v>
      </c>
      <c r="K59" s="271">
        <f>COUNTIF(B59:I60,"×")</f>
        <v>3</v>
      </c>
      <c r="L59" s="266">
        <v>4</v>
      </c>
    </row>
    <row r="60" spans="1:12" ht="13.5">
      <c r="A60" s="244"/>
      <c r="B60" s="11" t="s">
        <v>47</v>
      </c>
      <c r="C60" s="13" t="s">
        <v>47</v>
      </c>
      <c r="D60" s="26" t="s">
        <v>47</v>
      </c>
      <c r="E60" s="257"/>
      <c r="F60" s="18" t="s">
        <v>48</v>
      </c>
      <c r="G60" s="33" t="s">
        <v>48</v>
      </c>
      <c r="H60" s="34" t="s">
        <v>48</v>
      </c>
      <c r="I60" s="35" t="s">
        <v>48</v>
      </c>
      <c r="J60" s="273"/>
      <c r="K60" s="264"/>
      <c r="L60" s="266"/>
    </row>
    <row r="61" spans="1:12" ht="13.5">
      <c r="A61" s="254" t="s">
        <v>185</v>
      </c>
      <c r="B61" s="29" t="s">
        <v>186</v>
      </c>
      <c r="C61" s="31" t="s">
        <v>187</v>
      </c>
      <c r="D61" s="30" t="s">
        <v>188</v>
      </c>
      <c r="E61" s="31" t="s">
        <v>189</v>
      </c>
      <c r="F61" s="256"/>
      <c r="G61" s="31" t="s">
        <v>190</v>
      </c>
      <c r="H61" s="30" t="s">
        <v>191</v>
      </c>
      <c r="I61" s="32" t="s">
        <v>192</v>
      </c>
      <c r="J61" s="272">
        <f>COUNTIF(B61:I62,"○")</f>
        <v>3</v>
      </c>
      <c r="K61" s="271">
        <f>COUNTIF(B61:I62,"×")</f>
        <v>4</v>
      </c>
      <c r="L61" s="266">
        <v>5</v>
      </c>
    </row>
    <row r="62" spans="1:12" ht="13.5">
      <c r="A62" s="255"/>
      <c r="B62" s="14" t="s">
        <v>47</v>
      </c>
      <c r="C62" s="23" t="s">
        <v>47</v>
      </c>
      <c r="D62" s="36" t="s">
        <v>47</v>
      </c>
      <c r="E62" s="23" t="s">
        <v>47</v>
      </c>
      <c r="F62" s="257"/>
      <c r="G62" s="15" t="s">
        <v>48</v>
      </c>
      <c r="H62" s="18" t="s">
        <v>48</v>
      </c>
      <c r="I62" s="28" t="s">
        <v>48</v>
      </c>
      <c r="J62" s="273"/>
      <c r="K62" s="264"/>
      <c r="L62" s="266"/>
    </row>
    <row r="63" spans="1:12" ht="13.5">
      <c r="A63" s="244" t="str">
        <f>G51</f>
        <v>福平</v>
      </c>
      <c r="B63" s="11" t="s">
        <v>154</v>
      </c>
      <c r="C63" s="13" t="s">
        <v>155</v>
      </c>
      <c r="D63" s="26" t="s">
        <v>156</v>
      </c>
      <c r="E63" s="13" t="s">
        <v>157</v>
      </c>
      <c r="F63" s="30" t="s">
        <v>158</v>
      </c>
      <c r="G63" s="256"/>
      <c r="H63" s="26" t="s">
        <v>159</v>
      </c>
      <c r="I63" s="27" t="s">
        <v>160</v>
      </c>
      <c r="J63" s="272">
        <f>COUNTIF(B63:I64,"○")</f>
        <v>1</v>
      </c>
      <c r="K63" s="271">
        <f>COUNTIF(B63:I64,"×")</f>
        <v>6</v>
      </c>
      <c r="L63" s="266">
        <v>7</v>
      </c>
    </row>
    <row r="64" spans="1:12" ht="13.5">
      <c r="A64" s="244"/>
      <c r="B64" s="11" t="s">
        <v>47</v>
      </c>
      <c r="C64" s="13" t="s">
        <v>47</v>
      </c>
      <c r="D64" s="26" t="s">
        <v>47</v>
      </c>
      <c r="E64" s="13" t="s">
        <v>47</v>
      </c>
      <c r="F64" s="26" t="s">
        <v>47</v>
      </c>
      <c r="G64" s="257"/>
      <c r="H64" s="18" t="s">
        <v>47</v>
      </c>
      <c r="I64" s="35" t="s">
        <v>48</v>
      </c>
      <c r="J64" s="273"/>
      <c r="K64" s="264"/>
      <c r="L64" s="266"/>
    </row>
    <row r="65" spans="1:12" ht="13.5">
      <c r="A65" s="254" t="s">
        <v>28</v>
      </c>
      <c r="B65" s="29" t="s">
        <v>161</v>
      </c>
      <c r="C65" s="31" t="s">
        <v>162</v>
      </c>
      <c r="D65" s="30" t="s">
        <v>163</v>
      </c>
      <c r="E65" s="31" t="s">
        <v>164</v>
      </c>
      <c r="F65" s="30" t="s">
        <v>165</v>
      </c>
      <c r="G65" s="31" t="s">
        <v>166</v>
      </c>
      <c r="H65" s="256"/>
      <c r="I65" s="32" t="s">
        <v>167</v>
      </c>
      <c r="J65" s="272">
        <f>COUNTIF(B65:I66,"○")</f>
        <v>2</v>
      </c>
      <c r="K65" s="271">
        <f>COUNTIF(B65:I66,"×")</f>
        <v>5</v>
      </c>
      <c r="L65" s="266">
        <v>6</v>
      </c>
    </row>
    <row r="66" spans="1:12" ht="13.5">
      <c r="A66" s="255"/>
      <c r="B66" s="14" t="s">
        <v>168</v>
      </c>
      <c r="C66" s="23" t="s">
        <v>168</v>
      </c>
      <c r="D66" s="36" t="s">
        <v>168</v>
      </c>
      <c r="E66" s="23" t="s">
        <v>168</v>
      </c>
      <c r="F66" s="36" t="s">
        <v>168</v>
      </c>
      <c r="G66" s="23" t="s">
        <v>169</v>
      </c>
      <c r="H66" s="257"/>
      <c r="I66" s="28" t="s">
        <v>169</v>
      </c>
      <c r="J66" s="273"/>
      <c r="K66" s="264"/>
      <c r="L66" s="266"/>
    </row>
    <row r="67" spans="1:12" ht="13.5">
      <c r="A67" s="244" t="s">
        <v>134</v>
      </c>
      <c r="B67" s="11" t="s">
        <v>170</v>
      </c>
      <c r="C67" s="13" t="s">
        <v>171</v>
      </c>
      <c r="D67" s="26" t="s">
        <v>171</v>
      </c>
      <c r="E67" s="13" t="s">
        <v>172</v>
      </c>
      <c r="F67" s="26" t="s">
        <v>173</v>
      </c>
      <c r="G67" s="13" t="s">
        <v>174</v>
      </c>
      <c r="H67" s="30" t="s">
        <v>175</v>
      </c>
      <c r="I67" s="275"/>
      <c r="J67" s="272">
        <f>COUNTIF(B67:I68,"○")</f>
        <v>0</v>
      </c>
      <c r="K67" s="271">
        <f>COUNTIF(B67:I68,"×")</f>
        <v>7</v>
      </c>
      <c r="L67" s="266">
        <v>8</v>
      </c>
    </row>
    <row r="68" spans="1:12" ht="14.25" thickBot="1">
      <c r="A68" s="258"/>
      <c r="B68" s="19" t="s">
        <v>168</v>
      </c>
      <c r="C68" s="20" t="s">
        <v>168</v>
      </c>
      <c r="D68" s="21" t="s">
        <v>168</v>
      </c>
      <c r="E68" s="20" t="s">
        <v>168</v>
      </c>
      <c r="F68" s="21" t="s">
        <v>168</v>
      </c>
      <c r="G68" s="20" t="s">
        <v>168</v>
      </c>
      <c r="H68" s="21" t="s">
        <v>168</v>
      </c>
      <c r="I68" s="276"/>
      <c r="J68" s="277"/>
      <c r="K68" s="278"/>
      <c r="L68" s="279"/>
    </row>
    <row r="69" spans="1:12" ht="13.5">
      <c r="A69" s="288"/>
      <c r="B69" s="13"/>
      <c r="C69" s="13"/>
      <c r="D69" s="13"/>
      <c r="E69" s="13"/>
      <c r="F69" s="13"/>
      <c r="G69" s="13"/>
      <c r="H69" s="13"/>
      <c r="I69" s="288"/>
      <c r="J69" s="280"/>
      <c r="K69" s="280"/>
      <c r="L69" s="280"/>
    </row>
    <row r="70" spans="1:12" ht="13.5">
      <c r="A70" s="288"/>
      <c r="B70" s="13"/>
      <c r="C70" s="13"/>
      <c r="D70" s="13"/>
      <c r="E70" s="13"/>
      <c r="F70" s="13"/>
      <c r="G70" s="13"/>
      <c r="H70" s="13"/>
      <c r="I70" s="288"/>
      <c r="J70" s="280"/>
      <c r="K70" s="280"/>
      <c r="L70" s="280"/>
    </row>
    <row r="71" spans="1:11" ht="21">
      <c r="A71" s="58" t="s">
        <v>875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</row>
    <row r="72" spans="1:11" ht="21">
      <c r="A72" s="58"/>
      <c r="B72" s="58" t="s">
        <v>863</v>
      </c>
      <c r="C72" s="58"/>
      <c r="D72" s="58"/>
      <c r="E72" s="58"/>
      <c r="F72" s="58"/>
      <c r="G72" s="58"/>
      <c r="H72" s="58" t="s">
        <v>871</v>
      </c>
      <c r="I72" s="58"/>
      <c r="J72" s="58"/>
      <c r="K72" s="58"/>
    </row>
    <row r="73" spans="1:12" ht="13.5">
      <c r="A73" s="51"/>
      <c r="B73" s="51" t="s">
        <v>876</v>
      </c>
      <c r="C73" s="51" t="s">
        <v>893</v>
      </c>
      <c r="D73" s="51"/>
      <c r="E73" s="51" t="s">
        <v>878</v>
      </c>
      <c r="F73" s="51"/>
      <c r="G73" s="51"/>
      <c r="H73" s="51" t="s">
        <v>879</v>
      </c>
      <c r="I73" s="51" t="s">
        <v>896</v>
      </c>
      <c r="J73" s="51"/>
      <c r="K73" s="51"/>
      <c r="L73" s="51" t="s">
        <v>878</v>
      </c>
    </row>
    <row r="74" spans="1:12" ht="13.5">
      <c r="A74" s="51"/>
      <c r="B74" s="51" t="s">
        <v>882</v>
      </c>
      <c r="C74" s="51" t="s">
        <v>472</v>
      </c>
      <c r="D74" s="51"/>
      <c r="E74" s="51" t="s">
        <v>878</v>
      </c>
      <c r="F74" s="51"/>
      <c r="G74" s="51"/>
      <c r="H74" s="51" t="s">
        <v>884</v>
      </c>
      <c r="I74" s="51" t="s">
        <v>897</v>
      </c>
      <c r="J74" s="51"/>
      <c r="K74" s="51"/>
      <c r="L74" s="51" t="s">
        <v>878</v>
      </c>
    </row>
    <row r="75" spans="1:12" ht="13.5">
      <c r="A75" s="51"/>
      <c r="B75" s="51" t="s">
        <v>886</v>
      </c>
      <c r="C75" s="51" t="s">
        <v>894</v>
      </c>
      <c r="D75" s="51"/>
      <c r="E75" s="51" t="s">
        <v>888</v>
      </c>
      <c r="F75" s="51"/>
      <c r="G75" s="51"/>
      <c r="H75" s="51" t="s">
        <v>886</v>
      </c>
      <c r="I75" s="51" t="s">
        <v>898</v>
      </c>
      <c r="J75" s="54"/>
      <c r="K75" s="51"/>
      <c r="L75" s="51" t="s">
        <v>888</v>
      </c>
    </row>
    <row r="76" spans="1:12" ht="13.5">
      <c r="A76" s="51"/>
      <c r="B76" s="51" t="s">
        <v>891</v>
      </c>
      <c r="C76" s="51" t="s">
        <v>895</v>
      </c>
      <c r="D76" s="51"/>
      <c r="E76" s="51" t="s">
        <v>888</v>
      </c>
      <c r="F76" s="51"/>
      <c r="G76" s="51"/>
      <c r="H76" s="51" t="s">
        <v>891</v>
      </c>
      <c r="I76" s="51" t="s">
        <v>899</v>
      </c>
      <c r="J76" s="51"/>
      <c r="K76" s="51"/>
      <c r="L76" s="51" t="s">
        <v>888</v>
      </c>
    </row>
  </sheetData>
  <sheetProtection/>
  <mergeCells count="122">
    <mergeCell ref="A1:M2"/>
    <mergeCell ref="J17:J18"/>
    <mergeCell ref="K17:K18"/>
    <mergeCell ref="L17:L18"/>
    <mergeCell ref="M17:M18"/>
    <mergeCell ref="N17:N18"/>
    <mergeCell ref="A19:A20"/>
    <mergeCell ref="B19:B20"/>
    <mergeCell ref="L19:L20"/>
    <mergeCell ref="M19:M20"/>
    <mergeCell ref="N19:N2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21:A22"/>
    <mergeCell ref="C21:C22"/>
    <mergeCell ref="L21:L22"/>
    <mergeCell ref="M21:M22"/>
    <mergeCell ref="N21:N22"/>
    <mergeCell ref="A23:A24"/>
    <mergeCell ref="D23:D24"/>
    <mergeCell ref="L23:L24"/>
    <mergeCell ref="M23:M24"/>
    <mergeCell ref="N23:N24"/>
    <mergeCell ref="A25:A26"/>
    <mergeCell ref="E25:E26"/>
    <mergeCell ref="L25:L26"/>
    <mergeCell ref="M25:M26"/>
    <mergeCell ref="N25:N26"/>
    <mergeCell ref="A27:A28"/>
    <mergeCell ref="F27:F28"/>
    <mergeCell ref="L27:L28"/>
    <mergeCell ref="M27:M28"/>
    <mergeCell ref="N27:N28"/>
    <mergeCell ref="A29:A30"/>
    <mergeCell ref="G29:G30"/>
    <mergeCell ref="L29:L30"/>
    <mergeCell ref="M29:M30"/>
    <mergeCell ref="N29:N30"/>
    <mergeCell ref="A31:A32"/>
    <mergeCell ref="H31:H32"/>
    <mergeCell ref="L31:L32"/>
    <mergeCell ref="M31:M32"/>
    <mergeCell ref="N31:N32"/>
    <mergeCell ref="A37:A38"/>
    <mergeCell ref="K37:K38"/>
    <mergeCell ref="L37:L38"/>
    <mergeCell ref="M37:M38"/>
    <mergeCell ref="N37:N38"/>
    <mergeCell ref="A33:A34"/>
    <mergeCell ref="I33:I34"/>
    <mergeCell ref="L33:L34"/>
    <mergeCell ref="M33:M34"/>
    <mergeCell ref="N33:N34"/>
    <mergeCell ref="A35:A36"/>
    <mergeCell ref="J35:J36"/>
    <mergeCell ref="L35:L36"/>
    <mergeCell ref="M35:M36"/>
    <mergeCell ref="N35:N36"/>
    <mergeCell ref="A57:A58"/>
    <mergeCell ref="J57:J58"/>
    <mergeCell ref="K57:K58"/>
    <mergeCell ref="L57:L58"/>
    <mergeCell ref="A59:A60"/>
    <mergeCell ref="J59:J60"/>
    <mergeCell ref="K59:K60"/>
    <mergeCell ref="L59:L60"/>
    <mergeCell ref="L53:L54"/>
    <mergeCell ref="A55:A56"/>
    <mergeCell ref="J55:J56"/>
    <mergeCell ref="K55:K56"/>
    <mergeCell ref="L55:L56"/>
    <mergeCell ref="J53:J54"/>
    <mergeCell ref="K53:K54"/>
    <mergeCell ref="A53:A54"/>
    <mergeCell ref="B53:B54"/>
    <mergeCell ref="C55:C56"/>
    <mergeCell ref="A51:A52"/>
    <mergeCell ref="A69:A70"/>
    <mergeCell ref="I69:I70"/>
    <mergeCell ref="J69:J70"/>
    <mergeCell ref="K69:K70"/>
    <mergeCell ref="L69:L70"/>
    <mergeCell ref="A65:A66"/>
    <mergeCell ref="J65:J66"/>
    <mergeCell ref="K65:K66"/>
    <mergeCell ref="L65:L66"/>
    <mergeCell ref="A67:A68"/>
    <mergeCell ref="J67:J68"/>
    <mergeCell ref="K67:K68"/>
    <mergeCell ref="L67:L68"/>
    <mergeCell ref="A61:A62"/>
    <mergeCell ref="J61:J62"/>
    <mergeCell ref="K61:K62"/>
    <mergeCell ref="L61:L62"/>
    <mergeCell ref="A63:A64"/>
    <mergeCell ref="J63:J64"/>
    <mergeCell ref="K63:K64"/>
    <mergeCell ref="L63:L64"/>
    <mergeCell ref="K51:K52"/>
    <mergeCell ref="L51:L52"/>
    <mergeCell ref="G63:G64"/>
    <mergeCell ref="H65:H66"/>
    <mergeCell ref="I67:I68"/>
    <mergeCell ref="H51:H52"/>
    <mergeCell ref="I51:I52"/>
    <mergeCell ref="J51:J52"/>
    <mergeCell ref="B51:B52"/>
    <mergeCell ref="C51:C52"/>
    <mergeCell ref="D51:D52"/>
    <mergeCell ref="E51:E52"/>
    <mergeCell ref="F51:F52"/>
    <mergeCell ref="G51:G52"/>
    <mergeCell ref="D57:D58"/>
    <mergeCell ref="E59:E60"/>
    <mergeCell ref="F61:F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4"/>
  <sheetViews>
    <sheetView zoomScale="90" zoomScaleNormal="90" zoomScalePageLayoutView="0" workbookViewId="0" topLeftCell="A1">
      <selection activeCell="A1" sqref="A1:M2"/>
    </sheetView>
  </sheetViews>
  <sheetFormatPr defaultColWidth="9.140625" defaultRowHeight="15"/>
  <sheetData>
    <row r="1" spans="1:14" ht="13.5">
      <c r="A1" s="292" t="s">
        <v>849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104"/>
    </row>
    <row r="2" spans="1:14" ht="13.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104"/>
    </row>
    <row r="3" spans="1:14" ht="13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04"/>
    </row>
    <row r="4" spans="1:14" ht="21" customHeight="1">
      <c r="A4" s="118" t="s">
        <v>277</v>
      </c>
      <c r="B4" s="104"/>
      <c r="C4" s="104"/>
      <c r="D4" s="104"/>
      <c r="E4" s="104"/>
      <c r="F4" s="117"/>
      <c r="G4" s="118" t="s">
        <v>293</v>
      </c>
      <c r="H4" s="117"/>
      <c r="I4" s="117"/>
      <c r="J4" s="117"/>
      <c r="K4" s="117"/>
      <c r="L4" s="117"/>
      <c r="M4" s="117"/>
      <c r="N4" s="104"/>
    </row>
    <row r="5" spans="1:14" ht="18" customHeight="1">
      <c r="A5" s="104"/>
      <c r="B5" s="103" t="s">
        <v>1</v>
      </c>
      <c r="C5" s="104" t="s">
        <v>280</v>
      </c>
      <c r="D5" s="104"/>
      <c r="E5" s="104"/>
      <c r="F5" s="117"/>
      <c r="G5" s="117"/>
      <c r="H5" s="104" t="s">
        <v>128</v>
      </c>
      <c r="I5" s="105"/>
      <c r="J5" s="105"/>
      <c r="K5" s="105" t="s">
        <v>295</v>
      </c>
      <c r="L5" s="105"/>
      <c r="M5" s="117"/>
      <c r="N5" s="104"/>
    </row>
    <row r="6" spans="1:14" ht="18" customHeight="1">
      <c r="A6" s="117"/>
      <c r="B6" s="103" t="s">
        <v>3</v>
      </c>
      <c r="C6" s="119" t="s">
        <v>281</v>
      </c>
      <c r="D6" s="117"/>
      <c r="E6" s="117"/>
      <c r="F6" s="117"/>
      <c r="G6" s="117"/>
      <c r="H6" s="104" t="s">
        <v>129</v>
      </c>
      <c r="I6" s="105"/>
      <c r="J6" s="105"/>
      <c r="K6" s="105" t="s">
        <v>294</v>
      </c>
      <c r="L6" s="105"/>
      <c r="M6" s="117"/>
      <c r="N6" s="104"/>
    </row>
    <row r="7" spans="1:14" ht="18" customHeight="1">
      <c r="A7" s="117"/>
      <c r="B7" s="103" t="s">
        <v>5</v>
      </c>
      <c r="C7" s="104" t="s">
        <v>282</v>
      </c>
      <c r="D7" s="117"/>
      <c r="E7" s="117"/>
      <c r="F7" s="117"/>
      <c r="G7" s="117"/>
      <c r="H7" s="104"/>
      <c r="I7" s="104"/>
      <c r="J7" s="104"/>
      <c r="K7" s="104"/>
      <c r="L7" s="104"/>
      <c r="M7" s="117"/>
      <c r="N7" s="104"/>
    </row>
    <row r="8" spans="1:14" ht="18" customHeight="1">
      <c r="A8" s="117"/>
      <c r="B8" s="103" t="s">
        <v>7</v>
      </c>
      <c r="C8" s="119" t="s">
        <v>283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04"/>
    </row>
    <row r="9" spans="1:14" ht="18" customHeight="1">
      <c r="A9" s="117"/>
      <c r="B9" s="103" t="s">
        <v>9</v>
      </c>
      <c r="C9" s="104" t="s">
        <v>284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04"/>
    </row>
    <row r="10" spans="1:14" ht="18" customHeight="1">
      <c r="A10" s="117"/>
      <c r="B10" s="103" t="s">
        <v>11</v>
      </c>
      <c r="C10" s="119" t="s">
        <v>285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04"/>
    </row>
    <row r="11" spans="1:14" ht="18" customHeight="1">
      <c r="A11" s="117"/>
      <c r="B11" s="103" t="s">
        <v>13</v>
      </c>
      <c r="C11" s="104" t="s">
        <v>286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04"/>
    </row>
    <row r="12" spans="1:18" ht="18" customHeight="1">
      <c r="A12" s="117"/>
      <c r="B12" s="103" t="s">
        <v>15</v>
      </c>
      <c r="C12" s="119" t="s">
        <v>287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04"/>
      <c r="O12" s="39"/>
      <c r="P12" s="39"/>
      <c r="Q12" s="39"/>
      <c r="R12" s="1"/>
    </row>
    <row r="13" spans="1:18" ht="18" customHeight="1">
      <c r="A13" s="117"/>
      <c r="B13" s="103" t="s">
        <v>17</v>
      </c>
      <c r="C13" s="104" t="s">
        <v>288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04"/>
      <c r="O13" s="39"/>
      <c r="P13" s="39"/>
      <c r="Q13" s="39"/>
      <c r="R13" s="1"/>
    </row>
    <row r="14" spans="1:14" ht="18" customHeight="1">
      <c r="A14" s="117"/>
      <c r="B14" s="103" t="s">
        <v>19</v>
      </c>
      <c r="C14" s="119" t="s">
        <v>289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04"/>
    </row>
    <row r="15" spans="1:18" ht="18" customHeight="1">
      <c r="A15" s="117"/>
      <c r="B15" s="103" t="s">
        <v>278</v>
      </c>
      <c r="C15" s="104" t="s">
        <v>290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04"/>
      <c r="O15" s="39"/>
      <c r="P15" s="39"/>
      <c r="Q15" s="39"/>
      <c r="R15" s="1"/>
    </row>
    <row r="16" spans="1:18" ht="18" customHeight="1">
      <c r="A16" s="117"/>
      <c r="B16" s="103" t="s">
        <v>279</v>
      </c>
      <c r="C16" s="119" t="s">
        <v>291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04"/>
      <c r="O16" s="39"/>
      <c r="P16" s="39"/>
      <c r="Q16" s="39"/>
      <c r="R16" s="1"/>
    </row>
    <row r="17" spans="1:14" ht="18" customHeight="1">
      <c r="A17" s="117"/>
      <c r="B17" s="103" t="s">
        <v>279</v>
      </c>
      <c r="C17" s="104" t="s">
        <v>292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04"/>
    </row>
    <row r="18" spans="1:14" ht="13.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04"/>
    </row>
    <row r="19" spans="1:14" ht="21" customHeight="1">
      <c r="A19" s="118" t="s">
        <v>296</v>
      </c>
      <c r="B19" s="117"/>
      <c r="C19" s="117"/>
      <c r="D19" s="117"/>
      <c r="E19" s="117"/>
      <c r="F19" s="117"/>
      <c r="G19" s="118" t="s">
        <v>293</v>
      </c>
      <c r="H19" s="117"/>
      <c r="I19" s="117"/>
      <c r="J19" s="117"/>
      <c r="K19" s="117"/>
      <c r="L19" s="117"/>
      <c r="M19" s="117"/>
      <c r="N19" s="104"/>
    </row>
    <row r="20" spans="1:14" ht="18" customHeight="1">
      <c r="A20" s="117"/>
      <c r="B20" s="103" t="s">
        <v>1</v>
      </c>
      <c r="C20" s="119" t="s">
        <v>297</v>
      </c>
      <c r="D20" s="117"/>
      <c r="E20" s="117"/>
      <c r="F20" s="117"/>
      <c r="G20" s="117"/>
      <c r="H20" s="104" t="s">
        <v>128</v>
      </c>
      <c r="I20" s="117"/>
      <c r="J20" s="117"/>
      <c r="K20" s="105"/>
      <c r="L20" s="105" t="s">
        <v>305</v>
      </c>
      <c r="M20" s="117"/>
      <c r="N20" s="104"/>
    </row>
    <row r="21" spans="1:14" ht="18" customHeight="1">
      <c r="A21" s="117"/>
      <c r="B21" s="103" t="s">
        <v>3</v>
      </c>
      <c r="C21" s="119" t="s">
        <v>298</v>
      </c>
      <c r="D21" s="117"/>
      <c r="E21" s="117"/>
      <c r="F21" s="117"/>
      <c r="G21" s="117"/>
      <c r="H21" s="104" t="s">
        <v>129</v>
      </c>
      <c r="I21" s="117"/>
      <c r="J21" s="117"/>
      <c r="K21" s="105"/>
      <c r="L21" s="105" t="s">
        <v>306</v>
      </c>
      <c r="M21" s="117"/>
      <c r="N21" s="104"/>
    </row>
    <row r="22" spans="1:14" ht="18" customHeight="1">
      <c r="A22" s="117"/>
      <c r="B22" s="103" t="s">
        <v>5</v>
      </c>
      <c r="C22" s="119" t="s">
        <v>299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04"/>
    </row>
    <row r="23" spans="1:14" ht="18" customHeight="1">
      <c r="A23" s="117"/>
      <c r="B23" s="103" t="s">
        <v>7</v>
      </c>
      <c r="C23" s="119" t="s">
        <v>300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04"/>
    </row>
    <row r="24" spans="1:14" ht="18" customHeight="1">
      <c r="A24" s="117"/>
      <c r="B24" s="103" t="s">
        <v>9</v>
      </c>
      <c r="C24" s="119" t="s">
        <v>286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04"/>
    </row>
    <row r="25" spans="1:14" ht="18" customHeight="1">
      <c r="A25" s="117"/>
      <c r="B25" s="103" t="s">
        <v>11</v>
      </c>
      <c r="C25" s="119" t="s">
        <v>301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04"/>
    </row>
    <row r="26" spans="1:14" ht="18" customHeight="1">
      <c r="A26" s="117"/>
      <c r="B26" s="103" t="s">
        <v>13</v>
      </c>
      <c r="C26" s="119" t="s">
        <v>302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04"/>
    </row>
    <row r="27" spans="1:14" ht="18" customHeight="1">
      <c r="A27" s="117"/>
      <c r="B27" s="103" t="s">
        <v>15</v>
      </c>
      <c r="C27" s="119" t="s">
        <v>303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04"/>
    </row>
    <row r="28" spans="1:14" ht="18" customHeight="1">
      <c r="A28" s="117"/>
      <c r="B28" s="103" t="s">
        <v>17</v>
      </c>
      <c r="C28" s="119" t="s">
        <v>281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04"/>
    </row>
    <row r="29" spans="1:14" ht="18" customHeight="1">
      <c r="A29" s="117"/>
      <c r="B29" s="103" t="s">
        <v>19</v>
      </c>
      <c r="C29" s="119" t="s">
        <v>302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04"/>
    </row>
    <row r="30" spans="1:14" ht="18" customHeight="1">
      <c r="A30" s="117"/>
      <c r="B30" s="103" t="s">
        <v>278</v>
      </c>
      <c r="C30" s="119" t="s">
        <v>303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04"/>
    </row>
    <row r="31" spans="1:14" ht="18" customHeight="1">
      <c r="A31" s="117"/>
      <c r="B31" s="103" t="s">
        <v>278</v>
      </c>
      <c r="C31" s="119" t="s">
        <v>287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04"/>
    </row>
    <row r="32" spans="1:14" ht="18" customHeight="1">
      <c r="A32" s="117"/>
      <c r="B32" s="103" t="s">
        <v>278</v>
      </c>
      <c r="C32" s="119" t="s">
        <v>304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04"/>
    </row>
    <row r="33" spans="1:14" ht="13.5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04"/>
    </row>
    <row r="34" spans="1:14" ht="21" customHeight="1">
      <c r="A34" s="118" t="s">
        <v>265</v>
      </c>
      <c r="B34" s="104"/>
      <c r="C34" s="104"/>
      <c r="D34" s="104"/>
      <c r="E34" s="104"/>
      <c r="F34" s="104"/>
      <c r="G34" s="118" t="s">
        <v>21</v>
      </c>
      <c r="H34" s="104"/>
      <c r="I34" s="104"/>
      <c r="J34" s="104"/>
      <c r="K34" s="104"/>
      <c r="L34" s="104"/>
      <c r="M34" s="104"/>
      <c r="N34" s="104"/>
    </row>
    <row r="35" spans="1:14" ht="18" customHeight="1">
      <c r="A35" s="104"/>
      <c r="B35" s="103" t="s">
        <v>1</v>
      </c>
      <c r="C35" s="104" t="s">
        <v>264</v>
      </c>
      <c r="D35" s="104"/>
      <c r="E35" s="104"/>
      <c r="F35" s="104"/>
      <c r="G35" s="104"/>
      <c r="H35" s="104" t="s">
        <v>22</v>
      </c>
      <c r="I35" s="104"/>
      <c r="J35" s="105"/>
      <c r="K35" s="105" t="s">
        <v>272</v>
      </c>
      <c r="L35" s="105"/>
      <c r="M35" s="104"/>
      <c r="N35" s="104"/>
    </row>
    <row r="36" spans="1:14" ht="18" customHeight="1">
      <c r="A36" s="104"/>
      <c r="B36" s="103" t="s">
        <v>3</v>
      </c>
      <c r="C36" s="104" t="s">
        <v>266</v>
      </c>
      <c r="D36" s="104"/>
      <c r="E36" s="104"/>
      <c r="F36" s="104"/>
      <c r="G36" s="104"/>
      <c r="H36" s="104"/>
      <c r="I36" s="104"/>
      <c r="J36" s="104" t="s">
        <v>273</v>
      </c>
      <c r="K36" s="104"/>
      <c r="L36" s="104" t="s">
        <v>274</v>
      </c>
      <c r="M36" s="104"/>
      <c r="N36" s="104"/>
    </row>
    <row r="37" spans="1:14" ht="18" customHeight="1">
      <c r="A37" s="104"/>
      <c r="B37" s="103" t="s">
        <v>5</v>
      </c>
      <c r="C37" s="104" t="s">
        <v>267</v>
      </c>
      <c r="D37" s="104"/>
      <c r="E37" s="104"/>
      <c r="F37" s="104"/>
      <c r="G37" s="104"/>
      <c r="H37" s="104" t="s">
        <v>23</v>
      </c>
      <c r="I37" s="104"/>
      <c r="J37" s="105"/>
      <c r="K37" s="105" t="s">
        <v>276</v>
      </c>
      <c r="L37" s="105"/>
      <c r="M37" s="104"/>
      <c r="N37" s="104"/>
    </row>
    <row r="38" spans="1:14" ht="18" customHeight="1">
      <c r="A38" s="104"/>
      <c r="B38" s="103" t="s">
        <v>7</v>
      </c>
      <c r="C38" s="104" t="s">
        <v>268</v>
      </c>
      <c r="D38" s="104"/>
      <c r="E38" s="104"/>
      <c r="F38" s="104"/>
      <c r="G38" s="104"/>
      <c r="H38" s="104"/>
      <c r="I38" s="104"/>
      <c r="J38" s="104" t="s">
        <v>202</v>
      </c>
      <c r="K38" s="104"/>
      <c r="L38" s="104" t="s">
        <v>275</v>
      </c>
      <c r="M38" s="104"/>
      <c r="N38" s="104"/>
    </row>
    <row r="39" spans="1:14" ht="18" customHeight="1">
      <c r="A39" s="104"/>
      <c r="B39" s="103" t="s">
        <v>9</v>
      </c>
      <c r="C39" s="104" t="s">
        <v>269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</row>
    <row r="40" spans="1:14" ht="18" customHeight="1">
      <c r="A40" s="104"/>
      <c r="B40" s="103" t="s">
        <v>11</v>
      </c>
      <c r="C40" s="104" t="s">
        <v>312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</row>
    <row r="41" spans="1:14" ht="18" customHeight="1">
      <c r="A41" s="104"/>
      <c r="B41" s="103" t="s">
        <v>13</v>
      </c>
      <c r="C41" s="104" t="s">
        <v>270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</row>
    <row r="42" spans="1:14" ht="13.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3" spans="1:11" ht="14.25" thickBot="1">
      <c r="A43" s="3" t="s">
        <v>208</v>
      </c>
      <c r="B43" s="4"/>
      <c r="C43" s="5"/>
      <c r="D43" s="5"/>
      <c r="E43" s="5"/>
      <c r="F43" s="5"/>
      <c r="G43" s="5"/>
      <c r="H43" s="4"/>
      <c r="I43" s="4"/>
      <c r="J43" s="40"/>
      <c r="K43" s="41"/>
    </row>
    <row r="44" spans="1:12" ht="13.5">
      <c r="A44" s="229"/>
      <c r="B44" s="231" t="s">
        <v>209</v>
      </c>
      <c r="C44" s="233" t="s">
        <v>210</v>
      </c>
      <c r="D44" s="235" t="s">
        <v>211</v>
      </c>
      <c r="E44" s="237" t="s">
        <v>212</v>
      </c>
      <c r="F44" s="235" t="s">
        <v>213</v>
      </c>
      <c r="G44" s="235" t="s">
        <v>214</v>
      </c>
      <c r="H44" s="241" t="s">
        <v>215</v>
      </c>
      <c r="I44" s="239" t="s">
        <v>35</v>
      </c>
      <c r="J44" s="241" t="s">
        <v>36</v>
      </c>
      <c r="K44" s="243" t="s">
        <v>37</v>
      </c>
      <c r="L44" s="2"/>
    </row>
    <row r="45" spans="1:12" ht="14.25" thickBot="1">
      <c r="A45" s="230"/>
      <c r="B45" s="232"/>
      <c r="C45" s="281"/>
      <c r="D45" s="236"/>
      <c r="E45" s="238"/>
      <c r="F45" s="236"/>
      <c r="G45" s="236"/>
      <c r="H45" s="270"/>
      <c r="I45" s="269"/>
      <c r="J45" s="270"/>
      <c r="K45" s="244"/>
      <c r="L45" s="2"/>
    </row>
    <row r="46" spans="1:12" ht="13.5">
      <c r="A46" s="243" t="s">
        <v>216</v>
      </c>
      <c r="B46" s="245"/>
      <c r="C46" s="7" t="s">
        <v>217</v>
      </c>
      <c r="D46" s="7" t="s">
        <v>218</v>
      </c>
      <c r="E46" s="7" t="s">
        <v>219</v>
      </c>
      <c r="F46" s="7" t="s">
        <v>220</v>
      </c>
      <c r="G46" s="7" t="s">
        <v>221</v>
      </c>
      <c r="H46" s="37" t="s">
        <v>222</v>
      </c>
      <c r="I46" s="247">
        <f>COUNTIF(B46:H47,"○")</f>
        <v>5</v>
      </c>
      <c r="J46" s="263">
        <f>COUNTIF(B46:H47,"×")</f>
        <v>1</v>
      </c>
      <c r="K46" s="265">
        <v>1</v>
      </c>
      <c r="L46" s="2"/>
    </row>
    <row r="47" spans="1:12" ht="13.5">
      <c r="A47" s="255"/>
      <c r="B47" s="246"/>
      <c r="C47" s="9" t="s">
        <v>223</v>
      </c>
      <c r="D47" s="9" t="s">
        <v>224</v>
      </c>
      <c r="E47" s="9" t="s">
        <v>223</v>
      </c>
      <c r="F47" s="9" t="s">
        <v>223</v>
      </c>
      <c r="G47" s="9" t="s">
        <v>223</v>
      </c>
      <c r="H47" s="28" t="s">
        <v>223</v>
      </c>
      <c r="I47" s="248"/>
      <c r="J47" s="264"/>
      <c r="K47" s="266"/>
      <c r="L47" s="2"/>
    </row>
    <row r="48" spans="1:12" ht="13.5">
      <c r="A48" s="254" t="s">
        <v>210</v>
      </c>
      <c r="B48" s="11" t="s">
        <v>225</v>
      </c>
      <c r="C48" s="256"/>
      <c r="D48" s="12" t="s">
        <v>226</v>
      </c>
      <c r="E48" s="12" t="s">
        <v>227</v>
      </c>
      <c r="F48" s="12" t="s">
        <v>228</v>
      </c>
      <c r="G48" s="12" t="s">
        <v>229</v>
      </c>
      <c r="H48" s="27" t="s">
        <v>230</v>
      </c>
      <c r="I48" s="272">
        <f>COUNTIF(B48:H49,"○")</f>
        <v>3</v>
      </c>
      <c r="J48" s="271">
        <f>COUNTIF(B48:H49,"×")</f>
        <v>3</v>
      </c>
      <c r="K48" s="266">
        <v>4</v>
      </c>
      <c r="L48" s="2"/>
    </row>
    <row r="49" spans="1:12" ht="13.5">
      <c r="A49" s="255"/>
      <c r="B49" s="14" t="s">
        <v>224</v>
      </c>
      <c r="C49" s="257"/>
      <c r="D49" s="9" t="s">
        <v>223</v>
      </c>
      <c r="E49" s="9" t="s">
        <v>223</v>
      </c>
      <c r="F49" s="9" t="s">
        <v>224</v>
      </c>
      <c r="G49" s="9" t="s">
        <v>223</v>
      </c>
      <c r="H49" s="28" t="s">
        <v>224</v>
      </c>
      <c r="I49" s="273"/>
      <c r="J49" s="264"/>
      <c r="K49" s="266"/>
      <c r="L49" s="2"/>
    </row>
    <row r="50" spans="1:12" ht="13.5">
      <c r="A50" s="254" t="s">
        <v>211</v>
      </c>
      <c r="B50" s="11" t="s">
        <v>231</v>
      </c>
      <c r="C50" s="12" t="s">
        <v>232</v>
      </c>
      <c r="D50" s="256"/>
      <c r="E50" s="12" t="s">
        <v>233</v>
      </c>
      <c r="F50" s="12" t="s">
        <v>234</v>
      </c>
      <c r="G50" s="12" t="s">
        <v>235</v>
      </c>
      <c r="H50" s="27" t="s">
        <v>236</v>
      </c>
      <c r="I50" s="272">
        <f>COUNTIF(B50:H51,"○")</f>
        <v>4</v>
      </c>
      <c r="J50" s="271">
        <f>COUNTIF(B50:H51,"×")</f>
        <v>2</v>
      </c>
      <c r="K50" s="266">
        <v>3</v>
      </c>
      <c r="L50" s="2"/>
    </row>
    <row r="51" spans="1:12" ht="13.5">
      <c r="A51" s="255"/>
      <c r="B51" s="14" t="s">
        <v>223</v>
      </c>
      <c r="C51" s="16" t="s">
        <v>224</v>
      </c>
      <c r="D51" s="257"/>
      <c r="E51" s="9" t="s">
        <v>224</v>
      </c>
      <c r="F51" s="9" t="s">
        <v>223</v>
      </c>
      <c r="G51" s="9" t="s">
        <v>223</v>
      </c>
      <c r="H51" s="28" t="s">
        <v>223</v>
      </c>
      <c r="I51" s="273"/>
      <c r="J51" s="264"/>
      <c r="K51" s="266"/>
      <c r="L51" s="2"/>
    </row>
    <row r="52" spans="1:12" ht="13.5">
      <c r="A52" s="254" t="str">
        <f>E44</f>
        <v>学教B</v>
      </c>
      <c r="B52" s="11" t="s">
        <v>252</v>
      </c>
      <c r="C52" s="12" t="s">
        <v>253</v>
      </c>
      <c r="D52" s="12" t="s">
        <v>254</v>
      </c>
      <c r="E52" s="256"/>
      <c r="F52" s="17" t="s">
        <v>255</v>
      </c>
      <c r="G52" s="12" t="s">
        <v>256</v>
      </c>
      <c r="H52" s="27" t="s">
        <v>257</v>
      </c>
      <c r="I52" s="272">
        <f>COUNTIF(B52:H53,"○")</f>
        <v>4</v>
      </c>
      <c r="J52" s="271">
        <f>COUNTIF(B52:H53,"×")</f>
        <v>2</v>
      </c>
      <c r="K52" s="266">
        <v>2</v>
      </c>
      <c r="L52" s="2"/>
    </row>
    <row r="53" spans="1:12" ht="13.5">
      <c r="A53" s="255"/>
      <c r="B53" s="14" t="s">
        <v>177</v>
      </c>
      <c r="C53" s="16" t="s">
        <v>177</v>
      </c>
      <c r="D53" s="16" t="s">
        <v>178</v>
      </c>
      <c r="E53" s="257"/>
      <c r="F53" s="18" t="s">
        <v>178</v>
      </c>
      <c r="G53" s="9" t="s">
        <v>178</v>
      </c>
      <c r="H53" s="28" t="s">
        <v>178</v>
      </c>
      <c r="I53" s="273"/>
      <c r="J53" s="264"/>
      <c r="K53" s="266"/>
      <c r="L53" s="2"/>
    </row>
    <row r="54" spans="1:12" ht="13.5">
      <c r="A54" s="254" t="s">
        <v>213</v>
      </c>
      <c r="B54" s="11" t="s">
        <v>258</v>
      </c>
      <c r="C54" s="12" t="s">
        <v>259</v>
      </c>
      <c r="D54" s="12" t="s">
        <v>260</v>
      </c>
      <c r="E54" s="12" t="s">
        <v>261</v>
      </c>
      <c r="F54" s="256"/>
      <c r="G54" s="12" t="s">
        <v>262</v>
      </c>
      <c r="H54" s="27" t="s">
        <v>263</v>
      </c>
      <c r="I54" s="272">
        <f>COUNTIF(B54:H55,"○")</f>
        <v>2</v>
      </c>
      <c r="J54" s="271">
        <f>COUNTIF(B54:H55,"×")</f>
        <v>4</v>
      </c>
      <c r="K54" s="266">
        <v>7</v>
      </c>
      <c r="L54" s="2"/>
    </row>
    <row r="55" spans="1:12" ht="13.5">
      <c r="A55" s="255"/>
      <c r="B55" s="14" t="s">
        <v>177</v>
      </c>
      <c r="C55" s="16" t="s">
        <v>178</v>
      </c>
      <c r="D55" s="16" t="s">
        <v>177</v>
      </c>
      <c r="E55" s="16" t="s">
        <v>177</v>
      </c>
      <c r="F55" s="257"/>
      <c r="G55" s="9" t="s">
        <v>177</v>
      </c>
      <c r="H55" s="28" t="s">
        <v>178</v>
      </c>
      <c r="I55" s="273"/>
      <c r="J55" s="264"/>
      <c r="K55" s="266"/>
      <c r="L55" s="2"/>
    </row>
    <row r="56" spans="1:12" ht="13.5">
      <c r="A56" s="254" t="s">
        <v>214</v>
      </c>
      <c r="B56" s="11" t="s">
        <v>238</v>
      </c>
      <c r="C56" s="12" t="s">
        <v>239</v>
      </c>
      <c r="D56" s="12" t="s">
        <v>240</v>
      </c>
      <c r="E56" s="12" t="s">
        <v>241</v>
      </c>
      <c r="F56" s="12" t="s">
        <v>242</v>
      </c>
      <c r="G56" s="256"/>
      <c r="H56" s="27" t="s">
        <v>243</v>
      </c>
      <c r="I56" s="272">
        <f>COUNTIF(B56:H57,"○")</f>
        <v>2</v>
      </c>
      <c r="J56" s="271">
        <f>COUNTIF(B56:H57,"×")</f>
        <v>4</v>
      </c>
      <c r="K56" s="266">
        <v>5</v>
      </c>
      <c r="L56" s="2"/>
    </row>
    <row r="57" spans="1:12" ht="13.5">
      <c r="A57" s="255"/>
      <c r="B57" s="14" t="s">
        <v>244</v>
      </c>
      <c r="C57" s="16" t="s">
        <v>244</v>
      </c>
      <c r="D57" s="16" t="s">
        <v>244</v>
      </c>
      <c r="E57" s="16" t="s">
        <v>244</v>
      </c>
      <c r="F57" s="16" t="s">
        <v>245</v>
      </c>
      <c r="G57" s="257"/>
      <c r="H57" s="28" t="s">
        <v>245</v>
      </c>
      <c r="I57" s="273"/>
      <c r="J57" s="264"/>
      <c r="K57" s="266"/>
      <c r="L57" s="2"/>
    </row>
    <row r="58" spans="1:12" ht="13.5">
      <c r="A58" s="254" t="s">
        <v>215</v>
      </c>
      <c r="B58" s="11" t="s">
        <v>246</v>
      </c>
      <c r="C58" s="12" t="s">
        <v>247</v>
      </c>
      <c r="D58" s="12" t="s">
        <v>248</v>
      </c>
      <c r="E58" s="12" t="s">
        <v>249</v>
      </c>
      <c r="F58" s="12" t="s">
        <v>250</v>
      </c>
      <c r="G58" s="12" t="s">
        <v>251</v>
      </c>
      <c r="H58" s="275"/>
      <c r="I58" s="272">
        <f>COUNTIF(B58:H59,"○")</f>
        <v>1</v>
      </c>
      <c r="J58" s="271">
        <f>COUNTIF(B58:H59,"×")</f>
        <v>5</v>
      </c>
      <c r="K58" s="266">
        <v>6</v>
      </c>
      <c r="L58" s="2"/>
    </row>
    <row r="59" spans="1:12" ht="14.25" thickBot="1">
      <c r="A59" s="258"/>
      <c r="B59" s="19" t="s">
        <v>244</v>
      </c>
      <c r="C59" s="22" t="s">
        <v>245</v>
      </c>
      <c r="D59" s="22" t="s">
        <v>244</v>
      </c>
      <c r="E59" s="22" t="s">
        <v>244</v>
      </c>
      <c r="F59" s="22" t="s">
        <v>244</v>
      </c>
      <c r="G59" s="22" t="s">
        <v>244</v>
      </c>
      <c r="H59" s="276"/>
      <c r="I59" s="277"/>
      <c r="J59" s="278"/>
      <c r="K59" s="279"/>
      <c r="L59" s="2"/>
    </row>
    <row r="60" spans="1:1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4" ht="21">
      <c r="A61" s="118" t="s">
        <v>307</v>
      </c>
      <c r="B61" s="119"/>
      <c r="C61" s="119"/>
      <c r="D61" s="119"/>
      <c r="E61" s="119"/>
      <c r="F61" s="119"/>
      <c r="G61" s="118" t="s">
        <v>21</v>
      </c>
      <c r="H61" s="104"/>
      <c r="I61" s="119"/>
      <c r="J61" s="119"/>
      <c r="K61" s="119"/>
      <c r="L61" s="119"/>
      <c r="M61" s="104"/>
      <c r="N61" s="104"/>
    </row>
    <row r="62" spans="1:14" ht="18" customHeight="1">
      <c r="A62" s="119"/>
      <c r="B62" s="103" t="s">
        <v>1</v>
      </c>
      <c r="C62" s="104" t="s">
        <v>349</v>
      </c>
      <c r="D62" s="119"/>
      <c r="E62" s="119"/>
      <c r="F62" s="119"/>
      <c r="G62" s="119"/>
      <c r="H62" s="104" t="s">
        <v>22</v>
      </c>
      <c r="I62" s="105"/>
      <c r="J62" s="105"/>
      <c r="K62" s="105" t="s">
        <v>311</v>
      </c>
      <c r="L62" s="105"/>
      <c r="M62" s="104"/>
      <c r="N62" s="104"/>
    </row>
    <row r="63" spans="1:14" ht="18" customHeight="1">
      <c r="A63" s="119"/>
      <c r="B63" s="103" t="s">
        <v>3</v>
      </c>
      <c r="C63" s="104" t="s">
        <v>350</v>
      </c>
      <c r="D63" s="119"/>
      <c r="E63" s="119"/>
      <c r="F63" s="119"/>
      <c r="G63" s="119"/>
      <c r="H63" s="104"/>
      <c r="I63" s="104"/>
      <c r="J63" s="104" t="s">
        <v>308</v>
      </c>
      <c r="K63" s="104"/>
      <c r="L63" s="104" t="s">
        <v>309</v>
      </c>
      <c r="M63" s="104"/>
      <c r="N63" s="104"/>
    </row>
    <row r="64" spans="1:14" ht="18" customHeight="1">
      <c r="A64" s="119"/>
      <c r="B64" s="103" t="s">
        <v>5</v>
      </c>
      <c r="C64" s="104" t="s">
        <v>284</v>
      </c>
      <c r="D64" s="119"/>
      <c r="E64" s="119"/>
      <c r="F64" s="119"/>
      <c r="G64" s="119"/>
      <c r="H64" s="104" t="s">
        <v>23</v>
      </c>
      <c r="I64" s="105"/>
      <c r="J64" s="105"/>
      <c r="K64" s="105" t="s">
        <v>310</v>
      </c>
      <c r="L64" s="105"/>
      <c r="M64" s="104"/>
      <c r="N64" s="104"/>
    </row>
    <row r="65" spans="1:14" ht="18" customHeight="1">
      <c r="A65" s="119"/>
      <c r="B65" s="103" t="s">
        <v>7</v>
      </c>
      <c r="C65" s="104" t="s">
        <v>287</v>
      </c>
      <c r="D65" s="119"/>
      <c r="E65" s="119"/>
      <c r="F65" s="119"/>
      <c r="G65" s="119"/>
      <c r="H65" s="104"/>
      <c r="I65" s="104"/>
      <c r="J65" s="104" t="s">
        <v>202</v>
      </c>
      <c r="K65" s="104"/>
      <c r="L65" s="104" t="s">
        <v>275</v>
      </c>
      <c r="M65" s="104"/>
      <c r="N65" s="104"/>
    </row>
    <row r="66" spans="1:14" ht="18" customHeight="1">
      <c r="A66" s="119"/>
      <c r="B66" s="103" t="s">
        <v>9</v>
      </c>
      <c r="C66" s="104" t="s">
        <v>303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04"/>
      <c r="N66" s="104"/>
    </row>
    <row r="67" spans="1:14" ht="18" customHeight="1">
      <c r="A67" s="119"/>
      <c r="B67" s="103" t="s">
        <v>11</v>
      </c>
      <c r="C67" s="104" t="s">
        <v>291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04"/>
      <c r="N67" s="104"/>
    </row>
    <row r="68" spans="1:14" ht="13.5">
      <c r="A68" s="113"/>
      <c r="B68" s="113"/>
      <c r="C68" s="113"/>
      <c r="D68" s="113"/>
      <c r="E68" s="113"/>
      <c r="F68" s="113"/>
      <c r="G68" s="113"/>
      <c r="H68" s="113"/>
      <c r="I68" s="120"/>
      <c r="J68" s="105"/>
      <c r="K68" s="119"/>
      <c r="L68" s="119"/>
      <c r="M68" s="104"/>
      <c r="N68" s="104"/>
    </row>
    <row r="69" spans="1:12" ht="14.25" thickBot="1">
      <c r="A69" s="3" t="s">
        <v>313</v>
      </c>
      <c r="B69" s="4"/>
      <c r="C69" s="38"/>
      <c r="D69" s="38"/>
      <c r="E69" s="38"/>
      <c r="F69" s="38"/>
      <c r="G69" s="38"/>
      <c r="H69" s="4"/>
      <c r="I69" s="40"/>
      <c r="J69" s="41"/>
      <c r="K69" s="2"/>
      <c r="L69" s="2"/>
    </row>
    <row r="70" spans="1:12" ht="13.5">
      <c r="A70" s="229"/>
      <c r="B70" s="231" t="s">
        <v>314</v>
      </c>
      <c r="C70" s="233" t="s">
        <v>315</v>
      </c>
      <c r="D70" s="235" t="s">
        <v>316</v>
      </c>
      <c r="E70" s="237" t="s">
        <v>317</v>
      </c>
      <c r="F70" s="235" t="s">
        <v>318</v>
      </c>
      <c r="G70" s="235" t="s">
        <v>319</v>
      </c>
      <c r="H70" s="239" t="s">
        <v>35</v>
      </c>
      <c r="I70" s="241" t="s">
        <v>36</v>
      </c>
      <c r="J70" s="243" t="s">
        <v>37</v>
      </c>
      <c r="K70" s="2"/>
      <c r="L70" s="2"/>
    </row>
    <row r="71" spans="1:12" ht="14.25" thickBot="1">
      <c r="A71" s="230"/>
      <c r="B71" s="232"/>
      <c r="C71" s="253"/>
      <c r="D71" s="236"/>
      <c r="E71" s="238"/>
      <c r="F71" s="282"/>
      <c r="G71" s="236"/>
      <c r="H71" s="269"/>
      <c r="I71" s="270"/>
      <c r="J71" s="244"/>
      <c r="K71" s="2"/>
      <c r="L71" s="2"/>
    </row>
    <row r="72" spans="1:12" ht="13.5">
      <c r="A72" s="243" t="str">
        <f>B70</f>
        <v>学教C</v>
      </c>
      <c r="B72" s="245"/>
      <c r="C72" s="7" t="s">
        <v>320</v>
      </c>
      <c r="D72" s="7" t="s">
        <v>321</v>
      </c>
      <c r="E72" s="7" t="s">
        <v>322</v>
      </c>
      <c r="F72" s="7" t="s">
        <v>323</v>
      </c>
      <c r="G72" s="7" t="s">
        <v>324</v>
      </c>
      <c r="H72" s="247">
        <f>COUNTIF(B72:G73,"○")</f>
        <v>5</v>
      </c>
      <c r="I72" s="263">
        <f>COUNTIF(B72:G73,"×")</f>
        <v>0</v>
      </c>
      <c r="J72" s="265">
        <v>1</v>
      </c>
      <c r="K72" s="2"/>
      <c r="L72" s="2"/>
    </row>
    <row r="73" spans="1:12" ht="13.5">
      <c r="A73" s="255"/>
      <c r="B73" s="246"/>
      <c r="C73" s="9" t="s">
        <v>178</v>
      </c>
      <c r="D73" s="9" t="s">
        <v>178</v>
      </c>
      <c r="E73" s="9" t="s">
        <v>178</v>
      </c>
      <c r="F73" s="9" t="s">
        <v>178</v>
      </c>
      <c r="G73" s="9" t="s">
        <v>178</v>
      </c>
      <c r="H73" s="248"/>
      <c r="I73" s="264"/>
      <c r="J73" s="266"/>
      <c r="K73" s="2"/>
      <c r="L73" s="2"/>
    </row>
    <row r="74" spans="1:12" ht="13.5">
      <c r="A74" s="254" t="s">
        <v>325</v>
      </c>
      <c r="B74" s="11" t="s">
        <v>326</v>
      </c>
      <c r="C74" s="256"/>
      <c r="D74" s="12" t="s">
        <v>327</v>
      </c>
      <c r="E74" s="12" t="s">
        <v>328</v>
      </c>
      <c r="F74" s="12" t="s">
        <v>329</v>
      </c>
      <c r="G74" s="12" t="s">
        <v>324</v>
      </c>
      <c r="H74" s="272">
        <f>COUNTIF(B74:G75,"○")</f>
        <v>4</v>
      </c>
      <c r="I74" s="271">
        <f>COUNTIF(B74:G75,"×")</f>
        <v>1</v>
      </c>
      <c r="J74" s="266">
        <v>3</v>
      </c>
      <c r="K74" s="2"/>
      <c r="L74" s="2"/>
    </row>
    <row r="75" spans="1:12" ht="13.5">
      <c r="A75" s="255"/>
      <c r="B75" s="14" t="s">
        <v>178</v>
      </c>
      <c r="C75" s="257"/>
      <c r="D75" s="9" t="s">
        <v>177</v>
      </c>
      <c r="E75" s="9" t="s">
        <v>178</v>
      </c>
      <c r="F75" s="9" t="s">
        <v>178</v>
      </c>
      <c r="G75" s="9" t="s">
        <v>178</v>
      </c>
      <c r="H75" s="273"/>
      <c r="I75" s="264"/>
      <c r="J75" s="266"/>
      <c r="K75" s="2"/>
      <c r="L75" s="2"/>
    </row>
    <row r="76" spans="1:12" ht="13.5">
      <c r="A76" s="254" t="s">
        <v>330</v>
      </c>
      <c r="B76" s="11" t="s">
        <v>331</v>
      </c>
      <c r="C76" s="12" t="s">
        <v>332</v>
      </c>
      <c r="D76" s="256"/>
      <c r="E76" s="12" t="s">
        <v>333</v>
      </c>
      <c r="F76" s="12" t="s">
        <v>334</v>
      </c>
      <c r="G76" s="12" t="s">
        <v>335</v>
      </c>
      <c r="H76" s="272">
        <f>COUNTIF(B76:G77,"○")</f>
        <v>4</v>
      </c>
      <c r="I76" s="271">
        <f>COUNTIF(B76:G77,"×")</f>
        <v>1</v>
      </c>
      <c r="J76" s="266">
        <v>2</v>
      </c>
      <c r="K76" s="2"/>
      <c r="L76" s="2"/>
    </row>
    <row r="77" spans="1:12" ht="13.5">
      <c r="A77" s="255"/>
      <c r="B77" s="14" t="s">
        <v>177</v>
      </c>
      <c r="C77" s="16" t="s">
        <v>178</v>
      </c>
      <c r="D77" s="257"/>
      <c r="E77" s="9" t="s">
        <v>178</v>
      </c>
      <c r="F77" s="9" t="s">
        <v>178</v>
      </c>
      <c r="G77" s="9" t="s">
        <v>178</v>
      </c>
      <c r="H77" s="273"/>
      <c r="I77" s="264"/>
      <c r="J77" s="266"/>
      <c r="K77" s="2"/>
      <c r="L77" s="2"/>
    </row>
    <row r="78" spans="1:12" ht="13.5">
      <c r="A78" s="254" t="s">
        <v>317</v>
      </c>
      <c r="B78" s="11" t="s">
        <v>336</v>
      </c>
      <c r="C78" s="12" t="s">
        <v>337</v>
      </c>
      <c r="D78" s="12" t="s">
        <v>338</v>
      </c>
      <c r="E78" s="256"/>
      <c r="F78" s="17" t="s">
        <v>339</v>
      </c>
      <c r="G78" s="12" t="s">
        <v>340</v>
      </c>
      <c r="H78" s="272">
        <f>COUNTIF(B78:G79,"○")</f>
        <v>2</v>
      </c>
      <c r="I78" s="271">
        <f>COUNTIF(B78:G79,"×")</f>
        <v>3</v>
      </c>
      <c r="J78" s="266">
        <v>4</v>
      </c>
      <c r="K78" s="2"/>
      <c r="L78" s="2"/>
    </row>
    <row r="79" spans="1:12" ht="13.5">
      <c r="A79" s="255"/>
      <c r="B79" s="14" t="s">
        <v>177</v>
      </c>
      <c r="C79" s="16" t="s">
        <v>178</v>
      </c>
      <c r="D79" s="16" t="s">
        <v>177</v>
      </c>
      <c r="E79" s="257"/>
      <c r="F79" s="18" t="s">
        <v>178</v>
      </c>
      <c r="G79" s="9" t="s">
        <v>177</v>
      </c>
      <c r="H79" s="273"/>
      <c r="I79" s="264"/>
      <c r="J79" s="266"/>
      <c r="K79" s="2"/>
      <c r="L79" s="2"/>
    </row>
    <row r="80" spans="1:12" ht="13.5">
      <c r="A80" s="254" t="s">
        <v>318</v>
      </c>
      <c r="B80" s="11" t="s">
        <v>341</v>
      </c>
      <c r="C80" s="12" t="s">
        <v>342</v>
      </c>
      <c r="D80" s="12" t="s">
        <v>343</v>
      </c>
      <c r="E80" s="12" t="s">
        <v>344</v>
      </c>
      <c r="F80" s="256"/>
      <c r="G80" s="12" t="s">
        <v>345</v>
      </c>
      <c r="H80" s="272">
        <f>COUNTIF(B80:G81,"○")</f>
        <v>1</v>
      </c>
      <c r="I80" s="271">
        <f>COUNTIF(B80:G81,"×")</f>
        <v>4</v>
      </c>
      <c r="J80" s="266">
        <v>5</v>
      </c>
      <c r="K80" s="2"/>
      <c r="L80" s="2"/>
    </row>
    <row r="81" spans="1:12" ht="13.5">
      <c r="A81" s="255"/>
      <c r="B81" s="14" t="s">
        <v>177</v>
      </c>
      <c r="C81" s="16" t="s">
        <v>177</v>
      </c>
      <c r="D81" s="16" t="s">
        <v>177</v>
      </c>
      <c r="E81" s="16" t="s">
        <v>177</v>
      </c>
      <c r="F81" s="257"/>
      <c r="G81" s="9" t="s">
        <v>178</v>
      </c>
      <c r="H81" s="273"/>
      <c r="I81" s="264"/>
      <c r="J81" s="266"/>
      <c r="K81" s="2"/>
      <c r="L81" s="2"/>
    </row>
    <row r="82" spans="1:12" ht="13.5">
      <c r="A82" s="254" t="s">
        <v>319</v>
      </c>
      <c r="B82" s="29" t="s">
        <v>262</v>
      </c>
      <c r="C82" s="17" t="s">
        <v>262</v>
      </c>
      <c r="D82" s="17" t="s">
        <v>346</v>
      </c>
      <c r="E82" s="17" t="s">
        <v>347</v>
      </c>
      <c r="F82" s="17" t="s">
        <v>348</v>
      </c>
      <c r="G82" s="256"/>
      <c r="H82" s="272">
        <f>COUNTIF(B82:G83,"○")</f>
        <v>1</v>
      </c>
      <c r="I82" s="271">
        <f>COUNTIF(B82:G83,"×")</f>
        <v>4</v>
      </c>
      <c r="J82" s="266">
        <v>6</v>
      </c>
      <c r="K82" s="2"/>
      <c r="L82" s="2"/>
    </row>
    <row r="83" spans="1:10" ht="14.25" thickBot="1">
      <c r="A83" s="258"/>
      <c r="B83" s="19" t="s">
        <v>177</v>
      </c>
      <c r="C83" s="22" t="s">
        <v>177</v>
      </c>
      <c r="D83" s="22" t="s">
        <v>177</v>
      </c>
      <c r="E83" s="22" t="s">
        <v>178</v>
      </c>
      <c r="F83" s="22" t="s">
        <v>177</v>
      </c>
      <c r="G83" s="290"/>
      <c r="H83" s="277"/>
      <c r="I83" s="278"/>
      <c r="J83" s="279"/>
    </row>
    <row r="85" spans="1:15" ht="21">
      <c r="A85" s="118" t="s">
        <v>351</v>
      </c>
      <c r="B85" s="104"/>
      <c r="C85" s="104"/>
      <c r="D85" s="104"/>
      <c r="E85" s="104"/>
      <c r="F85" s="104"/>
      <c r="G85" s="118" t="s">
        <v>21</v>
      </c>
      <c r="H85" s="104"/>
      <c r="I85" s="104"/>
      <c r="J85" s="104"/>
      <c r="K85" s="104"/>
      <c r="L85" s="104"/>
      <c r="M85" s="104"/>
      <c r="N85" s="104"/>
      <c r="O85" s="104"/>
    </row>
    <row r="86" spans="1:15" ht="18" customHeight="1">
      <c r="A86" s="104"/>
      <c r="B86" s="103" t="s">
        <v>1</v>
      </c>
      <c r="C86" s="104" t="s">
        <v>312</v>
      </c>
      <c r="D86" s="119"/>
      <c r="E86" s="119"/>
      <c r="F86" s="104"/>
      <c r="G86" s="104"/>
      <c r="H86" s="104" t="s">
        <v>22</v>
      </c>
      <c r="I86" s="105"/>
      <c r="J86" s="105"/>
      <c r="K86" s="105" t="s">
        <v>392</v>
      </c>
      <c r="L86" s="105"/>
      <c r="M86" s="104"/>
      <c r="N86" s="104"/>
      <c r="O86" s="104"/>
    </row>
    <row r="87" spans="1:15" ht="18" customHeight="1">
      <c r="A87" s="104"/>
      <c r="B87" s="103" t="s">
        <v>3</v>
      </c>
      <c r="C87" s="104" t="s">
        <v>390</v>
      </c>
      <c r="D87" s="119"/>
      <c r="E87" s="119"/>
      <c r="F87" s="104"/>
      <c r="G87" s="104"/>
      <c r="H87" s="104"/>
      <c r="I87" s="104"/>
      <c r="J87" s="104" t="s">
        <v>308</v>
      </c>
      <c r="K87" s="104"/>
      <c r="L87" s="104" t="s">
        <v>274</v>
      </c>
      <c r="M87" s="104"/>
      <c r="N87" s="104"/>
      <c r="O87" s="104"/>
    </row>
    <row r="88" spans="1:15" ht="18" customHeight="1">
      <c r="A88" s="104"/>
      <c r="B88" s="103" t="s">
        <v>5</v>
      </c>
      <c r="C88" s="104" t="s">
        <v>391</v>
      </c>
      <c r="D88" s="119"/>
      <c r="E88" s="119"/>
      <c r="F88" s="104"/>
      <c r="G88" s="104"/>
      <c r="H88" s="104" t="s">
        <v>23</v>
      </c>
      <c r="I88" s="105"/>
      <c r="J88" s="105"/>
      <c r="K88" s="105" t="s">
        <v>439</v>
      </c>
      <c r="L88" s="105"/>
      <c r="M88" s="104"/>
      <c r="N88" s="104"/>
      <c r="O88" s="104"/>
    </row>
    <row r="89" spans="1:15" ht="18" customHeight="1">
      <c r="A89" s="104"/>
      <c r="B89" s="103" t="s">
        <v>7</v>
      </c>
      <c r="C89" s="104" t="s">
        <v>303</v>
      </c>
      <c r="D89" s="119"/>
      <c r="E89" s="119"/>
      <c r="F89" s="104"/>
      <c r="G89" s="104"/>
      <c r="H89" s="104"/>
      <c r="I89" s="104"/>
      <c r="J89" s="104" t="s">
        <v>393</v>
      </c>
      <c r="K89" s="104"/>
      <c r="L89" s="104" t="s">
        <v>394</v>
      </c>
      <c r="M89" s="104"/>
      <c r="N89" s="104"/>
      <c r="O89" s="104"/>
    </row>
    <row r="90" spans="1:15" ht="18" customHeight="1">
      <c r="A90" s="104"/>
      <c r="B90" s="103" t="s">
        <v>13</v>
      </c>
      <c r="C90" s="104" t="s">
        <v>350</v>
      </c>
      <c r="D90" s="119"/>
      <c r="E90" s="119"/>
      <c r="F90" s="104"/>
      <c r="G90" s="104"/>
      <c r="H90" s="104"/>
      <c r="I90" s="104"/>
      <c r="J90" s="104"/>
      <c r="K90" s="104"/>
      <c r="L90" s="104"/>
      <c r="M90" s="104"/>
      <c r="N90" s="104"/>
      <c r="O90" s="104"/>
    </row>
    <row r="91" spans="1:15" ht="18" customHeight="1">
      <c r="A91" s="104"/>
      <c r="B91" s="103" t="s">
        <v>13</v>
      </c>
      <c r="C91" s="104" t="s">
        <v>287</v>
      </c>
      <c r="D91" s="119"/>
      <c r="E91" s="119"/>
      <c r="F91" s="104"/>
      <c r="G91" s="104"/>
      <c r="H91" s="104"/>
      <c r="I91" s="104"/>
      <c r="J91" s="104"/>
      <c r="K91" s="104"/>
      <c r="L91" s="104"/>
      <c r="M91" s="104"/>
      <c r="N91" s="104"/>
      <c r="O91" s="104"/>
    </row>
    <row r="92" spans="1:15" ht="18" customHeight="1">
      <c r="A92" s="104"/>
      <c r="B92" s="103" t="s">
        <v>13</v>
      </c>
      <c r="C92" s="104" t="s">
        <v>304</v>
      </c>
      <c r="D92" s="119"/>
      <c r="E92" s="119"/>
      <c r="F92" s="104"/>
      <c r="G92" s="104"/>
      <c r="H92" s="104"/>
      <c r="I92" s="104"/>
      <c r="J92" s="104"/>
      <c r="K92" s="104"/>
      <c r="L92" s="104"/>
      <c r="M92" s="104"/>
      <c r="N92" s="104"/>
      <c r="O92" s="104"/>
    </row>
    <row r="93" spans="1:15" ht="13.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</row>
    <row r="94" spans="1:11" ht="14.25" thickBot="1">
      <c r="A94" s="3" t="s">
        <v>352</v>
      </c>
      <c r="B94" s="4"/>
      <c r="C94" s="5"/>
      <c r="D94" s="5"/>
      <c r="E94" s="5"/>
      <c r="F94" s="5"/>
      <c r="G94" s="5"/>
      <c r="H94" s="4"/>
      <c r="I94" s="4"/>
      <c r="J94" s="4"/>
      <c r="K94" s="6"/>
    </row>
    <row r="95" spans="1:11" ht="13.5">
      <c r="A95" s="229"/>
      <c r="B95" s="231" t="s">
        <v>215</v>
      </c>
      <c r="C95" s="233" t="s">
        <v>210</v>
      </c>
      <c r="D95" s="235" t="s">
        <v>316</v>
      </c>
      <c r="E95" s="237" t="s">
        <v>212</v>
      </c>
      <c r="F95" s="235" t="s">
        <v>317</v>
      </c>
      <c r="G95" s="235" t="s">
        <v>26</v>
      </c>
      <c r="H95" s="237" t="s">
        <v>318</v>
      </c>
      <c r="I95" s="239" t="s">
        <v>35</v>
      </c>
      <c r="J95" s="241" t="s">
        <v>36</v>
      </c>
      <c r="K95" s="24" t="s">
        <v>37</v>
      </c>
    </row>
    <row r="96" spans="1:11" ht="14.25" thickBot="1">
      <c r="A96" s="230"/>
      <c r="B96" s="232"/>
      <c r="C96" s="234"/>
      <c r="D96" s="236"/>
      <c r="E96" s="238"/>
      <c r="F96" s="236"/>
      <c r="G96" s="236"/>
      <c r="H96" s="238"/>
      <c r="I96" s="269"/>
      <c r="J96" s="270"/>
      <c r="K96" s="25"/>
    </row>
    <row r="97" spans="1:11" ht="13.5">
      <c r="A97" s="243" t="s">
        <v>215</v>
      </c>
      <c r="B97" s="245"/>
      <c r="C97" s="7" t="s">
        <v>353</v>
      </c>
      <c r="D97" s="7" t="s">
        <v>354</v>
      </c>
      <c r="E97" s="7" t="s">
        <v>355</v>
      </c>
      <c r="F97" s="7" t="s">
        <v>356</v>
      </c>
      <c r="G97" s="7" t="s">
        <v>357</v>
      </c>
      <c r="H97" s="7" t="s">
        <v>358</v>
      </c>
      <c r="I97" s="247">
        <f>COUNTIF(B97:H98,"○")</f>
        <v>6</v>
      </c>
      <c r="J97" s="263">
        <f>COUNTIF(B97:H98,"×")</f>
        <v>0</v>
      </c>
      <c r="K97" s="286">
        <v>1</v>
      </c>
    </row>
    <row r="98" spans="1:11" ht="13.5">
      <c r="A98" s="255"/>
      <c r="B98" s="246"/>
      <c r="C98" s="9" t="s">
        <v>48</v>
      </c>
      <c r="D98" s="9" t="s">
        <v>48</v>
      </c>
      <c r="E98" s="9" t="s">
        <v>48</v>
      </c>
      <c r="F98" s="9" t="s">
        <v>48</v>
      </c>
      <c r="G98" s="9" t="s">
        <v>48</v>
      </c>
      <c r="H98" s="9" t="s">
        <v>48</v>
      </c>
      <c r="I98" s="248"/>
      <c r="J98" s="264"/>
      <c r="K98" s="284"/>
    </row>
    <row r="99" spans="1:11" ht="13.5">
      <c r="A99" s="254" t="s">
        <v>359</v>
      </c>
      <c r="B99" s="11" t="s">
        <v>360</v>
      </c>
      <c r="C99" s="256"/>
      <c r="D99" s="12" t="s">
        <v>361</v>
      </c>
      <c r="E99" s="12" t="s">
        <v>362</v>
      </c>
      <c r="F99" s="12" t="s">
        <v>148</v>
      </c>
      <c r="G99" s="12" t="s">
        <v>89</v>
      </c>
      <c r="H99" s="12" t="s">
        <v>363</v>
      </c>
      <c r="I99" s="272">
        <f>COUNTIF(B99:H100,"○")</f>
        <v>4</v>
      </c>
      <c r="J99" s="271">
        <f>COUNTIF(B99:H100,"×")</f>
        <v>2</v>
      </c>
      <c r="K99" s="283">
        <v>3</v>
      </c>
    </row>
    <row r="100" spans="1:11" ht="13.5">
      <c r="A100" s="255"/>
      <c r="B100" s="14" t="s">
        <v>47</v>
      </c>
      <c r="C100" s="257"/>
      <c r="D100" s="9" t="s">
        <v>48</v>
      </c>
      <c r="E100" s="9" t="s">
        <v>47</v>
      </c>
      <c r="F100" s="9" t="s">
        <v>48</v>
      </c>
      <c r="G100" s="9" t="s">
        <v>48</v>
      </c>
      <c r="H100" s="9" t="s">
        <v>48</v>
      </c>
      <c r="I100" s="273"/>
      <c r="J100" s="264"/>
      <c r="K100" s="284"/>
    </row>
    <row r="101" spans="1:11" ht="13.5">
      <c r="A101" s="254" t="s">
        <v>364</v>
      </c>
      <c r="B101" s="11" t="s">
        <v>365</v>
      </c>
      <c r="C101" s="12" t="s">
        <v>366</v>
      </c>
      <c r="D101" s="256"/>
      <c r="E101" s="12" t="s">
        <v>367</v>
      </c>
      <c r="F101" s="12" t="s">
        <v>368</v>
      </c>
      <c r="G101" s="12" t="s">
        <v>369</v>
      </c>
      <c r="H101" s="12" t="s">
        <v>237</v>
      </c>
      <c r="I101" s="272">
        <f>COUNTIF(B101:H102,"○")</f>
        <v>1</v>
      </c>
      <c r="J101" s="271">
        <f>COUNTIF(B101:H102,"×")</f>
        <v>5</v>
      </c>
      <c r="K101" s="283">
        <v>7</v>
      </c>
    </row>
    <row r="102" spans="1:11" ht="13.5">
      <c r="A102" s="255"/>
      <c r="B102" s="14" t="s">
        <v>47</v>
      </c>
      <c r="C102" s="16" t="s">
        <v>47</v>
      </c>
      <c r="D102" s="257"/>
      <c r="E102" s="9" t="s">
        <v>47</v>
      </c>
      <c r="F102" s="9" t="s">
        <v>48</v>
      </c>
      <c r="G102" s="9" t="s">
        <v>47</v>
      </c>
      <c r="H102" s="9" t="s">
        <v>47</v>
      </c>
      <c r="I102" s="273"/>
      <c r="J102" s="264"/>
      <c r="K102" s="284"/>
    </row>
    <row r="103" spans="1:11" ht="13.5">
      <c r="A103" s="254" t="s">
        <v>212</v>
      </c>
      <c r="B103" s="11" t="s">
        <v>370</v>
      </c>
      <c r="C103" s="12" t="s">
        <v>371</v>
      </c>
      <c r="D103" s="12" t="s">
        <v>372</v>
      </c>
      <c r="E103" s="256"/>
      <c r="F103" s="17" t="s">
        <v>373</v>
      </c>
      <c r="G103" s="12" t="s">
        <v>148</v>
      </c>
      <c r="H103" s="12" t="s">
        <v>374</v>
      </c>
      <c r="I103" s="272">
        <f>COUNTIF(B103:H104,"○")</f>
        <v>5</v>
      </c>
      <c r="J103" s="271">
        <f>COUNTIF(B103:H104,"×")</f>
        <v>1</v>
      </c>
      <c r="K103" s="283">
        <v>2</v>
      </c>
    </row>
    <row r="104" spans="1:11" ht="13.5">
      <c r="A104" s="255"/>
      <c r="B104" s="14" t="s">
        <v>47</v>
      </c>
      <c r="C104" s="16" t="s">
        <v>48</v>
      </c>
      <c r="D104" s="16" t="s">
        <v>48</v>
      </c>
      <c r="E104" s="257"/>
      <c r="F104" s="18" t="s">
        <v>48</v>
      </c>
      <c r="G104" s="9" t="s">
        <v>48</v>
      </c>
      <c r="H104" s="9" t="s">
        <v>48</v>
      </c>
      <c r="I104" s="273"/>
      <c r="J104" s="264"/>
      <c r="K104" s="284"/>
    </row>
    <row r="105" spans="1:11" ht="13.5">
      <c r="A105" s="254" t="s">
        <v>317</v>
      </c>
      <c r="B105" s="11" t="s">
        <v>375</v>
      </c>
      <c r="C105" s="12" t="s">
        <v>237</v>
      </c>
      <c r="D105" s="12" t="s">
        <v>376</v>
      </c>
      <c r="E105" s="12" t="s">
        <v>377</v>
      </c>
      <c r="F105" s="256"/>
      <c r="G105" s="12" t="s">
        <v>378</v>
      </c>
      <c r="H105" s="12" t="s">
        <v>379</v>
      </c>
      <c r="I105" s="272">
        <f>COUNTIF(B105:H106,"○")</f>
        <v>1</v>
      </c>
      <c r="J105" s="271">
        <f>COUNTIF(B105:H106,"×")</f>
        <v>5</v>
      </c>
      <c r="K105" s="283">
        <v>7</v>
      </c>
    </row>
    <row r="106" spans="1:11" ht="13.5">
      <c r="A106" s="255"/>
      <c r="B106" s="14" t="s">
        <v>47</v>
      </c>
      <c r="C106" s="16" t="s">
        <v>47</v>
      </c>
      <c r="D106" s="16" t="s">
        <v>47</v>
      </c>
      <c r="E106" s="16" t="s">
        <v>47</v>
      </c>
      <c r="F106" s="257"/>
      <c r="G106" s="9" t="s">
        <v>47</v>
      </c>
      <c r="H106" s="9" t="s">
        <v>48</v>
      </c>
      <c r="I106" s="273"/>
      <c r="J106" s="264"/>
      <c r="K106" s="284"/>
    </row>
    <row r="107" spans="1:11" ht="13.5">
      <c r="A107" s="254" t="s">
        <v>380</v>
      </c>
      <c r="B107" s="11" t="s">
        <v>381</v>
      </c>
      <c r="C107" s="12" t="s">
        <v>38</v>
      </c>
      <c r="D107" s="12" t="s">
        <v>382</v>
      </c>
      <c r="E107" s="12" t="s">
        <v>237</v>
      </c>
      <c r="F107" s="12" t="s">
        <v>383</v>
      </c>
      <c r="G107" s="256"/>
      <c r="H107" s="12" t="s">
        <v>384</v>
      </c>
      <c r="I107" s="272">
        <f>COUNTIF(B107:H108,"○")</f>
        <v>3</v>
      </c>
      <c r="J107" s="271">
        <f>COUNTIF(B107:H108,"×")</f>
        <v>3</v>
      </c>
      <c r="K107" s="283">
        <v>7</v>
      </c>
    </row>
    <row r="108" spans="1:11" ht="13.5">
      <c r="A108" s="255"/>
      <c r="B108" s="14" t="s">
        <v>47</v>
      </c>
      <c r="C108" s="16" t="s">
        <v>47</v>
      </c>
      <c r="D108" s="16" t="s">
        <v>48</v>
      </c>
      <c r="E108" s="16" t="s">
        <v>47</v>
      </c>
      <c r="F108" s="16" t="s">
        <v>48</v>
      </c>
      <c r="G108" s="257"/>
      <c r="H108" s="9" t="s">
        <v>48</v>
      </c>
      <c r="I108" s="273"/>
      <c r="J108" s="264"/>
      <c r="K108" s="284"/>
    </row>
    <row r="109" spans="1:11" ht="13.5">
      <c r="A109" s="254" t="s">
        <v>318</v>
      </c>
      <c r="B109" s="11" t="s">
        <v>385</v>
      </c>
      <c r="C109" s="12" t="s">
        <v>386</v>
      </c>
      <c r="D109" s="12" t="s">
        <v>148</v>
      </c>
      <c r="E109" s="12" t="s">
        <v>387</v>
      </c>
      <c r="F109" s="12" t="s">
        <v>388</v>
      </c>
      <c r="G109" s="12" t="s">
        <v>389</v>
      </c>
      <c r="H109" s="275"/>
      <c r="I109" s="272">
        <f>COUNTIF(B109:H110,"○")</f>
        <v>1</v>
      </c>
      <c r="J109" s="271">
        <f>COUNTIF(B109:H110,"×")</f>
        <v>5</v>
      </c>
      <c r="K109" s="266">
        <v>4</v>
      </c>
    </row>
    <row r="110" spans="1:11" ht="14.25" thickBot="1">
      <c r="A110" s="258"/>
      <c r="B110" s="19" t="s">
        <v>47</v>
      </c>
      <c r="C110" s="22" t="s">
        <v>47</v>
      </c>
      <c r="D110" s="22" t="s">
        <v>48</v>
      </c>
      <c r="E110" s="22" t="s">
        <v>47</v>
      </c>
      <c r="F110" s="22" t="s">
        <v>47</v>
      </c>
      <c r="G110" s="22" t="s">
        <v>47</v>
      </c>
      <c r="H110" s="276"/>
      <c r="I110" s="277"/>
      <c r="J110" s="278"/>
      <c r="K110" s="279"/>
    </row>
    <row r="112" spans="1:15" ht="21">
      <c r="A112" s="118" t="s">
        <v>395</v>
      </c>
      <c r="B112" s="104"/>
      <c r="C112" s="104"/>
      <c r="D112" s="104"/>
      <c r="E112" s="104"/>
      <c r="F112" s="104"/>
      <c r="G112" s="118" t="s">
        <v>21</v>
      </c>
      <c r="H112" s="104"/>
      <c r="I112" s="104"/>
      <c r="J112" s="104"/>
      <c r="K112" s="104"/>
      <c r="L112" s="104"/>
      <c r="M112" s="104"/>
      <c r="N112" s="104"/>
      <c r="O112" s="104"/>
    </row>
    <row r="113" spans="1:15" ht="18" customHeight="1">
      <c r="A113" s="104"/>
      <c r="B113" s="103" t="s">
        <v>1</v>
      </c>
      <c r="C113" s="119" t="s">
        <v>298</v>
      </c>
      <c r="D113" s="119"/>
      <c r="E113" s="119"/>
      <c r="F113" s="104"/>
      <c r="G113" s="104"/>
      <c r="H113" s="104" t="s">
        <v>22</v>
      </c>
      <c r="I113" s="105"/>
      <c r="J113" s="105"/>
      <c r="K113" s="105" t="s">
        <v>434</v>
      </c>
      <c r="L113" s="105"/>
      <c r="M113" s="104"/>
      <c r="N113" s="104"/>
      <c r="O113" s="104"/>
    </row>
    <row r="114" spans="1:15" ht="18" customHeight="1">
      <c r="A114" s="104"/>
      <c r="B114" s="103" t="s">
        <v>3</v>
      </c>
      <c r="C114" s="104" t="s">
        <v>431</v>
      </c>
      <c r="D114" s="119"/>
      <c r="E114" s="119"/>
      <c r="F114" s="104"/>
      <c r="G114" s="104"/>
      <c r="H114" s="104"/>
      <c r="I114" s="104"/>
      <c r="J114" s="104" t="s">
        <v>435</v>
      </c>
      <c r="K114" s="104"/>
      <c r="L114" s="104" t="s">
        <v>436</v>
      </c>
      <c r="M114" s="104"/>
      <c r="N114" s="104"/>
      <c r="O114" s="104"/>
    </row>
    <row r="115" spans="1:15" ht="18" customHeight="1">
      <c r="A115" s="104"/>
      <c r="B115" s="103" t="s">
        <v>5</v>
      </c>
      <c r="C115" s="104" t="s">
        <v>432</v>
      </c>
      <c r="D115" s="119"/>
      <c r="E115" s="119"/>
      <c r="F115" s="104"/>
      <c r="G115" s="104"/>
      <c r="H115" s="104" t="s">
        <v>23</v>
      </c>
      <c r="I115" s="105"/>
      <c r="J115" s="105"/>
      <c r="K115" s="105" t="s">
        <v>440</v>
      </c>
      <c r="L115" s="105"/>
      <c r="M115" s="104"/>
      <c r="N115" s="104"/>
      <c r="O115" s="104"/>
    </row>
    <row r="116" spans="1:15" ht="18" customHeight="1">
      <c r="A116" s="104"/>
      <c r="B116" s="103" t="s">
        <v>7</v>
      </c>
      <c r="C116" s="104" t="s">
        <v>284</v>
      </c>
      <c r="D116" s="119"/>
      <c r="E116" s="119"/>
      <c r="F116" s="104"/>
      <c r="G116" s="104"/>
      <c r="H116" s="104"/>
      <c r="I116" s="104"/>
      <c r="J116" s="104" t="s">
        <v>437</v>
      </c>
      <c r="K116" s="104"/>
      <c r="L116" s="104" t="s">
        <v>438</v>
      </c>
      <c r="M116" s="104"/>
      <c r="N116" s="104"/>
      <c r="O116" s="104"/>
    </row>
    <row r="117" spans="1:15" ht="18" customHeight="1">
      <c r="A117" s="104"/>
      <c r="B117" s="103" t="s">
        <v>9</v>
      </c>
      <c r="C117" s="104" t="s">
        <v>281</v>
      </c>
      <c r="D117" s="119"/>
      <c r="E117" s="119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  <row r="118" spans="1:15" ht="18" customHeight="1">
      <c r="A118" s="104"/>
      <c r="B118" s="103" t="s">
        <v>11</v>
      </c>
      <c r="C118" s="104" t="s">
        <v>433</v>
      </c>
      <c r="D118" s="119"/>
      <c r="E118" s="119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</row>
    <row r="119" spans="1:15" ht="13.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</row>
    <row r="120" spans="1:15" ht="14.25" thickBot="1">
      <c r="A120" s="121" t="s">
        <v>396</v>
      </c>
      <c r="B120" s="122"/>
      <c r="C120" s="123"/>
      <c r="D120" s="123"/>
      <c r="E120" s="123"/>
      <c r="F120" s="123"/>
      <c r="G120" s="123"/>
      <c r="H120" s="122"/>
      <c r="I120" s="122"/>
      <c r="J120" s="122"/>
      <c r="K120" s="104"/>
      <c r="L120" s="104"/>
      <c r="M120" s="104"/>
      <c r="N120" s="104"/>
      <c r="O120" s="104"/>
    </row>
    <row r="121" spans="1:10" ht="13.5">
      <c r="A121" s="229"/>
      <c r="B121" s="231" t="s">
        <v>397</v>
      </c>
      <c r="C121" s="233" t="s">
        <v>398</v>
      </c>
      <c r="D121" s="235" t="s">
        <v>211</v>
      </c>
      <c r="E121" s="237" t="s">
        <v>209</v>
      </c>
      <c r="F121" s="235" t="s">
        <v>315</v>
      </c>
      <c r="G121" s="235" t="s">
        <v>399</v>
      </c>
      <c r="H121" s="239" t="s">
        <v>35</v>
      </c>
      <c r="I121" s="241" t="s">
        <v>36</v>
      </c>
      <c r="J121" s="24" t="s">
        <v>37</v>
      </c>
    </row>
    <row r="122" spans="1:10" ht="14.25" thickBot="1">
      <c r="A122" s="230"/>
      <c r="B122" s="232"/>
      <c r="C122" s="234"/>
      <c r="D122" s="236"/>
      <c r="E122" s="238"/>
      <c r="F122" s="236"/>
      <c r="G122" s="236"/>
      <c r="H122" s="269"/>
      <c r="I122" s="270"/>
      <c r="J122" s="25"/>
    </row>
    <row r="123" spans="1:10" ht="13.5">
      <c r="A123" s="243" t="s">
        <v>397</v>
      </c>
      <c r="B123" s="245"/>
      <c r="C123" s="7" t="s">
        <v>400</v>
      </c>
      <c r="D123" s="7" t="s">
        <v>401</v>
      </c>
      <c r="E123" s="7" t="s">
        <v>402</v>
      </c>
      <c r="F123" s="7" t="s">
        <v>379</v>
      </c>
      <c r="G123" s="7" t="s">
        <v>403</v>
      </c>
      <c r="H123" s="247">
        <f>COUNTIF(B123:G124,"○")</f>
        <v>4</v>
      </c>
      <c r="I123" s="263">
        <f>COUNTIF(B123:G124,"×")</f>
        <v>1</v>
      </c>
      <c r="J123" s="286">
        <v>2</v>
      </c>
    </row>
    <row r="124" spans="1:10" ht="13.5">
      <c r="A124" s="255"/>
      <c r="B124" s="246"/>
      <c r="C124" s="9" t="s">
        <v>47</v>
      </c>
      <c r="D124" s="9" t="s">
        <v>48</v>
      </c>
      <c r="E124" s="9" t="s">
        <v>48</v>
      </c>
      <c r="F124" s="9" t="s">
        <v>48</v>
      </c>
      <c r="G124" s="9" t="s">
        <v>48</v>
      </c>
      <c r="H124" s="248"/>
      <c r="I124" s="264"/>
      <c r="J124" s="284"/>
    </row>
    <row r="125" spans="1:10" ht="13.5">
      <c r="A125" s="254" t="s">
        <v>404</v>
      </c>
      <c r="B125" s="11" t="s">
        <v>405</v>
      </c>
      <c r="C125" s="256"/>
      <c r="D125" s="12" t="s">
        <v>406</v>
      </c>
      <c r="E125" s="12" t="s">
        <v>407</v>
      </c>
      <c r="F125" s="12" t="s">
        <v>408</v>
      </c>
      <c r="G125" s="12" t="s">
        <v>409</v>
      </c>
      <c r="H125" s="272">
        <f>COUNTIF(B125:G126,"○")</f>
        <v>4</v>
      </c>
      <c r="I125" s="271">
        <f>COUNTIF(B125:G126,"×")</f>
        <v>1</v>
      </c>
      <c r="J125" s="283">
        <v>1</v>
      </c>
    </row>
    <row r="126" spans="1:10" ht="13.5">
      <c r="A126" s="255"/>
      <c r="B126" s="14" t="s">
        <v>48</v>
      </c>
      <c r="C126" s="257"/>
      <c r="D126" s="9" t="s">
        <v>47</v>
      </c>
      <c r="E126" s="9" t="s">
        <v>48</v>
      </c>
      <c r="F126" s="9" t="s">
        <v>48</v>
      </c>
      <c r="G126" s="9" t="s">
        <v>48</v>
      </c>
      <c r="H126" s="273"/>
      <c r="I126" s="264"/>
      <c r="J126" s="284"/>
    </row>
    <row r="127" spans="1:10" ht="13.5">
      <c r="A127" s="254" t="s">
        <v>410</v>
      </c>
      <c r="B127" s="11" t="s">
        <v>411</v>
      </c>
      <c r="C127" s="12" t="s">
        <v>412</v>
      </c>
      <c r="D127" s="256"/>
      <c r="E127" s="12" t="s">
        <v>413</v>
      </c>
      <c r="F127" s="12" t="s">
        <v>414</v>
      </c>
      <c r="G127" s="12" t="s">
        <v>415</v>
      </c>
      <c r="H127" s="272">
        <f>COUNTIF(B127:G128,"○")</f>
        <v>3</v>
      </c>
      <c r="I127" s="271">
        <f>COUNTIF(B127:G128,"×")</f>
        <v>2</v>
      </c>
      <c r="J127" s="283">
        <v>3</v>
      </c>
    </row>
    <row r="128" spans="1:10" ht="13.5">
      <c r="A128" s="255"/>
      <c r="B128" s="14" t="s">
        <v>47</v>
      </c>
      <c r="C128" s="16" t="s">
        <v>48</v>
      </c>
      <c r="D128" s="257"/>
      <c r="E128" s="9" t="s">
        <v>47</v>
      </c>
      <c r="F128" s="9" t="s">
        <v>48</v>
      </c>
      <c r="G128" s="9" t="s">
        <v>48</v>
      </c>
      <c r="H128" s="273"/>
      <c r="I128" s="264"/>
      <c r="J128" s="284"/>
    </row>
    <row r="129" spans="1:10" ht="13.5">
      <c r="A129" s="254" t="s">
        <v>416</v>
      </c>
      <c r="B129" s="11" t="s">
        <v>417</v>
      </c>
      <c r="C129" s="12" t="s">
        <v>418</v>
      </c>
      <c r="D129" s="12" t="s">
        <v>419</v>
      </c>
      <c r="E129" s="256"/>
      <c r="F129" s="17" t="s">
        <v>420</v>
      </c>
      <c r="G129" s="12" t="s">
        <v>421</v>
      </c>
      <c r="H129" s="272">
        <f>COUNTIF(B129:G130,"○")</f>
        <v>2</v>
      </c>
      <c r="I129" s="271">
        <f>COUNTIF(B129:G130,"×")</f>
        <v>3</v>
      </c>
      <c r="J129" s="283">
        <v>5</v>
      </c>
    </row>
    <row r="130" spans="1:10" ht="13.5">
      <c r="A130" s="255"/>
      <c r="B130" s="14" t="s">
        <v>47</v>
      </c>
      <c r="C130" s="16" t="s">
        <v>47</v>
      </c>
      <c r="D130" s="16" t="s">
        <v>48</v>
      </c>
      <c r="E130" s="257"/>
      <c r="F130" s="18" t="s">
        <v>47</v>
      </c>
      <c r="G130" s="9" t="s">
        <v>48</v>
      </c>
      <c r="H130" s="273"/>
      <c r="I130" s="264"/>
      <c r="J130" s="284"/>
    </row>
    <row r="131" spans="1:10" ht="13.5">
      <c r="A131" s="254" t="s">
        <v>315</v>
      </c>
      <c r="B131" s="11" t="s">
        <v>388</v>
      </c>
      <c r="C131" s="12" t="s">
        <v>422</v>
      </c>
      <c r="D131" s="12" t="s">
        <v>423</v>
      </c>
      <c r="E131" s="12" t="s">
        <v>424</v>
      </c>
      <c r="F131" s="256"/>
      <c r="G131" s="12" t="s">
        <v>425</v>
      </c>
      <c r="H131" s="272">
        <f>COUNTIF(B131:G132,"○")</f>
        <v>2</v>
      </c>
      <c r="I131" s="271">
        <f>COUNTIF(B131:G132,"×")</f>
        <v>3</v>
      </c>
      <c r="J131" s="283">
        <v>4</v>
      </c>
    </row>
    <row r="132" spans="1:10" ht="13.5">
      <c r="A132" s="255"/>
      <c r="B132" s="14" t="s">
        <v>47</v>
      </c>
      <c r="C132" s="16" t="s">
        <v>47</v>
      </c>
      <c r="D132" s="16" t="s">
        <v>47</v>
      </c>
      <c r="E132" s="16" t="s">
        <v>48</v>
      </c>
      <c r="F132" s="257"/>
      <c r="G132" s="9" t="s">
        <v>48</v>
      </c>
      <c r="H132" s="273"/>
      <c r="I132" s="264"/>
      <c r="J132" s="284"/>
    </row>
    <row r="133" spans="1:10" ht="13.5">
      <c r="A133" s="254" t="s">
        <v>399</v>
      </c>
      <c r="B133" s="29" t="s">
        <v>426</v>
      </c>
      <c r="C133" s="17" t="s">
        <v>427</v>
      </c>
      <c r="D133" s="17" t="s">
        <v>428</v>
      </c>
      <c r="E133" s="17" t="s">
        <v>429</v>
      </c>
      <c r="F133" s="17" t="s">
        <v>430</v>
      </c>
      <c r="G133" s="256"/>
      <c r="H133" s="272">
        <f>COUNTIF(B133:G134,"○")</f>
        <v>0</v>
      </c>
      <c r="I133" s="271">
        <f>COUNTIF(B133:G134,"×")</f>
        <v>5</v>
      </c>
      <c r="J133" s="283">
        <v>6</v>
      </c>
    </row>
    <row r="134" spans="1:10" ht="14.25" thickBot="1">
      <c r="A134" s="258"/>
      <c r="B134" s="19" t="s">
        <v>47</v>
      </c>
      <c r="C134" s="22" t="s">
        <v>47</v>
      </c>
      <c r="D134" s="22" t="s">
        <v>47</v>
      </c>
      <c r="E134" s="22" t="s">
        <v>47</v>
      </c>
      <c r="F134" s="22" t="s">
        <v>47</v>
      </c>
      <c r="G134" s="290"/>
      <c r="H134" s="277"/>
      <c r="I134" s="278"/>
      <c r="J134" s="291"/>
    </row>
  </sheetData>
  <sheetProtection/>
  <mergeCells count="171">
    <mergeCell ref="E44:E45"/>
    <mergeCell ref="H58:H59"/>
    <mergeCell ref="A1:M2"/>
    <mergeCell ref="J48:J49"/>
    <mergeCell ref="K48:K49"/>
    <mergeCell ref="A50:A51"/>
    <mergeCell ref="I50:I51"/>
    <mergeCell ref="J50:J51"/>
    <mergeCell ref="K50:K51"/>
    <mergeCell ref="D50:D51"/>
    <mergeCell ref="A48:A49"/>
    <mergeCell ref="C48:C49"/>
    <mergeCell ref="I48:I49"/>
    <mergeCell ref="I44:I45"/>
    <mergeCell ref="J44:J45"/>
    <mergeCell ref="K44:K45"/>
    <mergeCell ref="A46:A47"/>
    <mergeCell ref="B46:B47"/>
    <mergeCell ref="I46:I47"/>
    <mergeCell ref="J46:J47"/>
    <mergeCell ref="K46:K47"/>
    <mergeCell ref="A44:A45"/>
    <mergeCell ref="B44:B45"/>
    <mergeCell ref="C44:C45"/>
    <mergeCell ref="D44:D45"/>
    <mergeCell ref="F44:F45"/>
    <mergeCell ref="G44:G45"/>
    <mergeCell ref="H44:H45"/>
    <mergeCell ref="A56:A57"/>
    <mergeCell ref="I56:I57"/>
    <mergeCell ref="J56:J57"/>
    <mergeCell ref="K56:K57"/>
    <mergeCell ref="I70:I71"/>
    <mergeCell ref="J70:J71"/>
    <mergeCell ref="A58:A59"/>
    <mergeCell ref="I58:I59"/>
    <mergeCell ref="J58:J59"/>
    <mergeCell ref="K58:K59"/>
    <mergeCell ref="A52:A53"/>
    <mergeCell ref="I52:I53"/>
    <mergeCell ref="J52:J53"/>
    <mergeCell ref="K52:K53"/>
    <mergeCell ref="A54:A55"/>
    <mergeCell ref="I54:I55"/>
    <mergeCell ref="J54:J55"/>
    <mergeCell ref="K54:K55"/>
    <mergeCell ref="E52:E53"/>
    <mergeCell ref="F54:F55"/>
    <mergeCell ref="G56:G57"/>
    <mergeCell ref="A72:A73"/>
    <mergeCell ref="B72:B73"/>
    <mergeCell ref="H72:H73"/>
    <mergeCell ref="I72:I73"/>
    <mergeCell ref="J72:J73"/>
    <mergeCell ref="A70:A71"/>
    <mergeCell ref="B70:B71"/>
    <mergeCell ref="C70:C71"/>
    <mergeCell ref="D70:D71"/>
    <mergeCell ref="E70:E71"/>
    <mergeCell ref="F70:F71"/>
    <mergeCell ref="G70:G71"/>
    <mergeCell ref="H70:H71"/>
    <mergeCell ref="A74:A75"/>
    <mergeCell ref="C74:C75"/>
    <mergeCell ref="H74:H75"/>
    <mergeCell ref="I74:I75"/>
    <mergeCell ref="J74:J75"/>
    <mergeCell ref="A76:A77"/>
    <mergeCell ref="D76:D77"/>
    <mergeCell ref="H76:H77"/>
    <mergeCell ref="I76:I77"/>
    <mergeCell ref="J76:J77"/>
    <mergeCell ref="A82:A83"/>
    <mergeCell ref="G82:G83"/>
    <mergeCell ref="H82:H83"/>
    <mergeCell ref="I82:I83"/>
    <mergeCell ref="J82:J83"/>
    <mergeCell ref="A78:A79"/>
    <mergeCell ref="E78:E79"/>
    <mergeCell ref="H78:H79"/>
    <mergeCell ref="I78:I79"/>
    <mergeCell ref="J78:J79"/>
    <mergeCell ref="A80:A81"/>
    <mergeCell ref="F80:F81"/>
    <mergeCell ref="H80:H81"/>
    <mergeCell ref="I80:I81"/>
    <mergeCell ref="J80:J81"/>
    <mergeCell ref="K97:K98"/>
    <mergeCell ref="A99:A100"/>
    <mergeCell ref="C99:C100"/>
    <mergeCell ref="I99:I100"/>
    <mergeCell ref="J99:J100"/>
    <mergeCell ref="K99:K100"/>
    <mergeCell ref="G95:G96"/>
    <mergeCell ref="H95:H96"/>
    <mergeCell ref="I95:I96"/>
    <mergeCell ref="J95:J96"/>
    <mergeCell ref="A97:A98"/>
    <mergeCell ref="B97:B98"/>
    <mergeCell ref="I97:I98"/>
    <mergeCell ref="J97:J98"/>
    <mergeCell ref="A95:A96"/>
    <mergeCell ref="B95:B96"/>
    <mergeCell ref="C95:C96"/>
    <mergeCell ref="D95:D96"/>
    <mergeCell ref="E95:E96"/>
    <mergeCell ref="F95:F96"/>
    <mergeCell ref="A101:A102"/>
    <mergeCell ref="D101:D102"/>
    <mergeCell ref="I101:I102"/>
    <mergeCell ref="J101:J102"/>
    <mergeCell ref="K101:K102"/>
    <mergeCell ref="A103:A104"/>
    <mergeCell ref="E103:E104"/>
    <mergeCell ref="I103:I104"/>
    <mergeCell ref="J103:J104"/>
    <mergeCell ref="K103:K104"/>
    <mergeCell ref="A105:A106"/>
    <mergeCell ref="F105:F106"/>
    <mergeCell ref="I105:I106"/>
    <mergeCell ref="J105:J106"/>
    <mergeCell ref="K105:K106"/>
    <mergeCell ref="A107:A108"/>
    <mergeCell ref="G107:G108"/>
    <mergeCell ref="I107:I108"/>
    <mergeCell ref="J107:J108"/>
    <mergeCell ref="K107:K108"/>
    <mergeCell ref="A109:A110"/>
    <mergeCell ref="H109:H110"/>
    <mergeCell ref="I109:I110"/>
    <mergeCell ref="J109:J110"/>
    <mergeCell ref="K109:K110"/>
    <mergeCell ref="A121:A122"/>
    <mergeCell ref="B121:B122"/>
    <mergeCell ref="C121:C122"/>
    <mergeCell ref="D121:D122"/>
    <mergeCell ref="E121:E122"/>
    <mergeCell ref="J123:J124"/>
    <mergeCell ref="A125:A126"/>
    <mergeCell ref="C125:C126"/>
    <mergeCell ref="H125:H126"/>
    <mergeCell ref="I125:I126"/>
    <mergeCell ref="J125:J126"/>
    <mergeCell ref="F121:F122"/>
    <mergeCell ref="G121:G122"/>
    <mergeCell ref="H121:H122"/>
    <mergeCell ref="I121:I122"/>
    <mergeCell ref="A123:A124"/>
    <mergeCell ref="B123:B124"/>
    <mergeCell ref="H123:H124"/>
    <mergeCell ref="I123:I124"/>
    <mergeCell ref="A127:A128"/>
    <mergeCell ref="D127:D128"/>
    <mergeCell ref="H127:H128"/>
    <mergeCell ref="I127:I128"/>
    <mergeCell ref="J127:J128"/>
    <mergeCell ref="A129:A130"/>
    <mergeCell ref="E129:E130"/>
    <mergeCell ref="H129:H130"/>
    <mergeCell ref="I129:I130"/>
    <mergeCell ref="J129:J130"/>
    <mergeCell ref="A131:A132"/>
    <mergeCell ref="F131:F132"/>
    <mergeCell ref="H131:H132"/>
    <mergeCell ref="I131:I132"/>
    <mergeCell ref="J131:J132"/>
    <mergeCell ref="A133:A134"/>
    <mergeCell ref="G133:G134"/>
    <mergeCell ref="H133:H134"/>
    <mergeCell ref="I133:I134"/>
    <mergeCell ref="J133:J1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5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2" width="9.00390625" style="56" customWidth="1"/>
    <col min="3" max="3" width="7.00390625" style="56" bestFit="1" customWidth="1"/>
    <col min="4" max="4" width="21.28125" style="56" customWidth="1"/>
    <col min="5" max="5" width="7.00390625" style="56" bestFit="1" customWidth="1"/>
    <col min="6" max="6" width="21.28125" style="56" customWidth="1"/>
    <col min="7" max="7" width="9.421875" style="56" bestFit="1" customWidth="1"/>
    <col min="8" max="9" width="9.00390625" style="56" customWidth="1"/>
    <col min="10" max="10" width="7.00390625" style="56" bestFit="1" customWidth="1"/>
    <col min="11" max="11" width="21.28125" style="56" customWidth="1"/>
    <col min="12" max="12" width="7.00390625" style="56" bestFit="1" customWidth="1"/>
    <col min="13" max="13" width="21.28125" style="56" customWidth="1"/>
    <col min="14" max="14" width="10.28125" style="56" customWidth="1"/>
    <col min="15" max="16384" width="9.00390625" style="56" customWidth="1"/>
  </cols>
  <sheetData>
    <row r="1" spans="1:14" ht="14.25" thickBot="1">
      <c r="A1" s="128" t="s">
        <v>900</v>
      </c>
      <c r="B1" s="129"/>
      <c r="C1" s="129"/>
      <c r="D1" s="129"/>
      <c r="E1" s="129"/>
      <c r="F1" s="130"/>
      <c r="G1" s="131"/>
      <c r="H1" s="132"/>
      <c r="I1" s="129"/>
      <c r="J1" s="129"/>
      <c r="K1" s="129"/>
      <c r="L1" s="129"/>
      <c r="M1" s="129"/>
      <c r="N1" s="131" t="s">
        <v>901</v>
      </c>
    </row>
    <row r="2" spans="1:14" ht="14.25" thickBot="1">
      <c r="A2" s="133" t="s">
        <v>902</v>
      </c>
      <c r="B2" s="134" t="s">
        <v>903</v>
      </c>
      <c r="C2" s="299" t="s">
        <v>904</v>
      </c>
      <c r="D2" s="300"/>
      <c r="E2" s="299" t="s">
        <v>905</v>
      </c>
      <c r="F2" s="301"/>
      <c r="G2" s="134" t="s">
        <v>906</v>
      </c>
      <c r="H2" s="135" t="s">
        <v>902</v>
      </c>
      <c r="I2" s="134" t="s">
        <v>903</v>
      </c>
      <c r="J2" s="299" t="s">
        <v>904</v>
      </c>
      <c r="K2" s="300"/>
      <c r="L2" s="299" t="s">
        <v>905</v>
      </c>
      <c r="M2" s="301"/>
      <c r="N2" s="134" t="s">
        <v>906</v>
      </c>
    </row>
    <row r="3" spans="1:14" ht="13.5">
      <c r="A3" s="136"/>
      <c r="B3" s="137" t="s">
        <v>907</v>
      </c>
      <c r="C3" s="293" t="s">
        <v>908</v>
      </c>
      <c r="D3" s="294"/>
      <c r="E3" s="294"/>
      <c r="F3" s="295"/>
      <c r="G3" s="137"/>
      <c r="H3" s="136"/>
      <c r="I3" s="137" t="s">
        <v>909</v>
      </c>
      <c r="J3" s="138"/>
      <c r="K3" s="139"/>
      <c r="L3" s="138" t="s">
        <v>910</v>
      </c>
      <c r="M3" s="139" t="s">
        <v>911</v>
      </c>
      <c r="N3" s="137"/>
    </row>
    <row r="4" spans="1:14" ht="14.25" thickBot="1">
      <c r="A4" s="140"/>
      <c r="B4" s="141"/>
      <c r="C4" s="296"/>
      <c r="D4" s="297"/>
      <c r="E4" s="297"/>
      <c r="F4" s="298"/>
      <c r="G4" s="141"/>
      <c r="H4" s="140">
        <v>40708</v>
      </c>
      <c r="I4" s="142" t="s">
        <v>912</v>
      </c>
      <c r="J4" s="143"/>
      <c r="K4" s="144"/>
      <c r="L4" s="143"/>
      <c r="M4" s="144" t="s">
        <v>913</v>
      </c>
      <c r="N4" s="141"/>
    </row>
    <row r="5" spans="1:14" ht="13.5">
      <c r="A5" s="140"/>
      <c r="B5" s="137" t="s">
        <v>914</v>
      </c>
      <c r="C5" s="293" t="s">
        <v>915</v>
      </c>
      <c r="D5" s="294"/>
      <c r="E5" s="294"/>
      <c r="F5" s="295"/>
      <c r="G5" s="141"/>
      <c r="H5" s="140" t="s">
        <v>916</v>
      </c>
      <c r="I5" s="141" t="s">
        <v>917</v>
      </c>
      <c r="J5" s="145"/>
      <c r="K5" s="146"/>
      <c r="L5" s="147" t="s">
        <v>910</v>
      </c>
      <c r="M5" s="148" t="s">
        <v>918</v>
      </c>
      <c r="N5" s="141"/>
    </row>
    <row r="6" spans="1:14" ht="14.25" thickBot="1">
      <c r="A6" s="140">
        <v>40645</v>
      </c>
      <c r="B6" s="141"/>
      <c r="C6" s="296"/>
      <c r="D6" s="297"/>
      <c r="E6" s="297"/>
      <c r="F6" s="298"/>
      <c r="G6" s="141" t="s">
        <v>919</v>
      </c>
      <c r="H6" s="140" t="s">
        <v>29</v>
      </c>
      <c r="I6" s="142" t="s">
        <v>920</v>
      </c>
      <c r="J6" s="149"/>
      <c r="K6" s="150"/>
      <c r="L6" s="143"/>
      <c r="M6" s="144" t="s">
        <v>921</v>
      </c>
      <c r="N6" s="141" t="s">
        <v>922</v>
      </c>
    </row>
    <row r="7" spans="1:14" ht="13.5">
      <c r="A7" s="140" t="s">
        <v>916</v>
      </c>
      <c r="B7" s="137" t="s">
        <v>923</v>
      </c>
      <c r="C7" s="293" t="s">
        <v>924</v>
      </c>
      <c r="D7" s="302"/>
      <c r="E7" s="302"/>
      <c r="F7" s="303"/>
      <c r="G7" s="141" t="s">
        <v>925</v>
      </c>
      <c r="H7" s="140"/>
      <c r="I7" s="151" t="s">
        <v>926</v>
      </c>
      <c r="J7" s="152" t="s">
        <v>927</v>
      </c>
      <c r="K7" s="148" t="s">
        <v>928</v>
      </c>
      <c r="L7" s="152" t="s">
        <v>929</v>
      </c>
      <c r="M7" s="148" t="s">
        <v>930</v>
      </c>
      <c r="N7" s="141" t="s">
        <v>931</v>
      </c>
    </row>
    <row r="8" spans="1:14" ht="14.25" thickBot="1">
      <c r="A8" s="140" t="s">
        <v>29</v>
      </c>
      <c r="B8" s="142"/>
      <c r="C8" s="304"/>
      <c r="D8" s="305"/>
      <c r="E8" s="305"/>
      <c r="F8" s="306"/>
      <c r="G8" s="141"/>
      <c r="H8" s="140"/>
      <c r="I8" s="142" t="s">
        <v>932</v>
      </c>
      <c r="J8" s="153"/>
      <c r="K8" s="144" t="s">
        <v>933</v>
      </c>
      <c r="L8" s="153"/>
      <c r="M8" s="144" t="s">
        <v>934</v>
      </c>
      <c r="N8" s="141"/>
    </row>
    <row r="9" spans="1:14" ht="13.5">
      <c r="A9" s="140"/>
      <c r="B9" s="141" t="s">
        <v>935</v>
      </c>
      <c r="C9" s="147" t="s">
        <v>927</v>
      </c>
      <c r="D9" s="154" t="s">
        <v>936</v>
      </c>
      <c r="E9" s="147" t="s">
        <v>937</v>
      </c>
      <c r="F9" s="155" t="s">
        <v>938</v>
      </c>
      <c r="G9" s="141"/>
      <c r="H9" s="140"/>
      <c r="I9" s="141" t="s">
        <v>939</v>
      </c>
      <c r="J9" s="147"/>
      <c r="K9" s="154"/>
      <c r="L9" s="147" t="s">
        <v>940</v>
      </c>
      <c r="M9" s="154" t="s">
        <v>941</v>
      </c>
      <c r="N9" s="141"/>
    </row>
    <row r="10" spans="1:14" ht="14.25" thickBot="1">
      <c r="A10" s="140"/>
      <c r="B10" s="142" t="s">
        <v>942</v>
      </c>
      <c r="C10" s="143"/>
      <c r="D10" s="144" t="s">
        <v>943</v>
      </c>
      <c r="E10" s="143"/>
      <c r="F10" s="144" t="s">
        <v>944</v>
      </c>
      <c r="G10" s="141"/>
      <c r="H10" s="156"/>
      <c r="I10" s="157" t="s">
        <v>945</v>
      </c>
      <c r="J10" s="158"/>
      <c r="K10" s="159"/>
      <c r="L10" s="158"/>
      <c r="M10" s="159" t="s">
        <v>946</v>
      </c>
      <c r="N10" s="157"/>
    </row>
    <row r="11" spans="1:14" ht="13.5">
      <c r="A11" s="140"/>
      <c r="B11" s="141" t="s">
        <v>947</v>
      </c>
      <c r="C11" s="147" t="s">
        <v>927</v>
      </c>
      <c r="D11" s="148" t="s">
        <v>948</v>
      </c>
      <c r="E11" s="147" t="s">
        <v>949</v>
      </c>
      <c r="F11" s="160" t="s">
        <v>950</v>
      </c>
      <c r="G11" s="141"/>
      <c r="H11" s="140"/>
      <c r="I11" s="141" t="s">
        <v>951</v>
      </c>
      <c r="J11" s="152" t="s">
        <v>910</v>
      </c>
      <c r="K11" s="148" t="s">
        <v>952</v>
      </c>
      <c r="L11" s="147" t="s">
        <v>927</v>
      </c>
      <c r="M11" s="155" t="s">
        <v>953</v>
      </c>
      <c r="N11" s="141"/>
    </row>
    <row r="12" spans="1:14" ht="14.25" thickBot="1">
      <c r="A12" s="140"/>
      <c r="B12" s="161" t="s">
        <v>954</v>
      </c>
      <c r="C12" s="143"/>
      <c r="D12" s="144" t="s">
        <v>955</v>
      </c>
      <c r="E12" s="143"/>
      <c r="F12" s="144" t="s">
        <v>956</v>
      </c>
      <c r="G12" s="141"/>
      <c r="H12" s="140">
        <v>40709</v>
      </c>
      <c r="I12" s="142" t="s">
        <v>957</v>
      </c>
      <c r="J12" s="162"/>
      <c r="K12" s="144" t="s">
        <v>958</v>
      </c>
      <c r="L12" s="143"/>
      <c r="M12" s="144" t="s">
        <v>959</v>
      </c>
      <c r="N12" s="141"/>
    </row>
    <row r="13" spans="1:14" ht="13.5">
      <c r="A13" s="136"/>
      <c r="B13" s="137" t="s">
        <v>951</v>
      </c>
      <c r="C13" s="138" t="s">
        <v>910</v>
      </c>
      <c r="D13" s="139" t="s">
        <v>960</v>
      </c>
      <c r="E13" s="138" t="s">
        <v>937</v>
      </c>
      <c r="F13" s="163" t="s">
        <v>961</v>
      </c>
      <c r="G13" s="137"/>
      <c r="H13" s="140" t="s">
        <v>962</v>
      </c>
      <c r="I13" s="141" t="s">
        <v>963</v>
      </c>
      <c r="J13" s="147" t="s">
        <v>927</v>
      </c>
      <c r="K13" s="154" t="s">
        <v>964</v>
      </c>
      <c r="L13" s="147" t="s">
        <v>929</v>
      </c>
      <c r="M13" s="160" t="s">
        <v>965</v>
      </c>
      <c r="N13" s="141" t="s">
        <v>966</v>
      </c>
    </row>
    <row r="14" spans="1:14" ht="13.5">
      <c r="A14" s="140">
        <v>40646</v>
      </c>
      <c r="B14" s="142" t="s">
        <v>967</v>
      </c>
      <c r="C14" s="143"/>
      <c r="D14" s="144" t="s">
        <v>968</v>
      </c>
      <c r="E14" s="143"/>
      <c r="F14" s="144" t="s">
        <v>969</v>
      </c>
      <c r="G14" s="141"/>
      <c r="H14" s="140" t="s">
        <v>29</v>
      </c>
      <c r="I14" s="142" t="s">
        <v>970</v>
      </c>
      <c r="J14" s="143"/>
      <c r="K14" s="144" t="s">
        <v>971</v>
      </c>
      <c r="L14" s="143"/>
      <c r="M14" s="144" t="s">
        <v>972</v>
      </c>
      <c r="N14" s="141" t="s">
        <v>973</v>
      </c>
    </row>
    <row r="15" spans="1:14" ht="13.5">
      <c r="A15" s="140" t="s">
        <v>962</v>
      </c>
      <c r="B15" s="141" t="s">
        <v>974</v>
      </c>
      <c r="C15" s="147" t="s">
        <v>910</v>
      </c>
      <c r="D15" s="148" t="s">
        <v>975</v>
      </c>
      <c r="E15" s="147" t="s">
        <v>949</v>
      </c>
      <c r="F15" s="160" t="s">
        <v>976</v>
      </c>
      <c r="G15" s="141" t="s">
        <v>977</v>
      </c>
      <c r="H15" s="140"/>
      <c r="I15" s="141" t="s">
        <v>978</v>
      </c>
      <c r="J15" s="147" t="s">
        <v>910</v>
      </c>
      <c r="K15" s="154" t="s">
        <v>979</v>
      </c>
      <c r="L15" s="147" t="s">
        <v>949</v>
      </c>
      <c r="M15" s="155" t="s">
        <v>980</v>
      </c>
      <c r="N15" s="141"/>
    </row>
    <row r="16" spans="1:14" ht="14.25" thickBot="1">
      <c r="A16" s="140" t="s">
        <v>29</v>
      </c>
      <c r="B16" s="142" t="s">
        <v>970</v>
      </c>
      <c r="C16" s="143"/>
      <c r="D16" s="144" t="s">
        <v>981</v>
      </c>
      <c r="E16" s="143"/>
      <c r="F16" s="144" t="s">
        <v>982</v>
      </c>
      <c r="G16" s="141" t="s">
        <v>983</v>
      </c>
      <c r="H16" s="140"/>
      <c r="I16" s="142" t="s">
        <v>984</v>
      </c>
      <c r="J16" s="164"/>
      <c r="K16" s="154" t="s">
        <v>985</v>
      </c>
      <c r="L16" s="164"/>
      <c r="M16" s="155" t="s">
        <v>986</v>
      </c>
      <c r="N16" s="141"/>
    </row>
    <row r="17" spans="1:14" ht="13.5">
      <c r="A17" s="140"/>
      <c r="B17" s="141" t="s">
        <v>978</v>
      </c>
      <c r="C17" s="147" t="s">
        <v>927</v>
      </c>
      <c r="D17" s="148" t="s">
        <v>987</v>
      </c>
      <c r="E17" s="147" t="s">
        <v>949</v>
      </c>
      <c r="F17" s="160" t="s">
        <v>988</v>
      </c>
      <c r="G17" s="141"/>
      <c r="H17" s="136"/>
      <c r="I17" s="137" t="s">
        <v>909</v>
      </c>
      <c r="J17" s="165" t="s">
        <v>927</v>
      </c>
      <c r="K17" s="166" t="s">
        <v>989</v>
      </c>
      <c r="L17" s="138" t="s">
        <v>929</v>
      </c>
      <c r="M17" s="139" t="s">
        <v>990</v>
      </c>
      <c r="N17" s="137"/>
    </row>
    <row r="18" spans="1:14" ht="14.25" thickBot="1">
      <c r="A18" s="140"/>
      <c r="B18" s="142" t="s">
        <v>984</v>
      </c>
      <c r="C18" s="143"/>
      <c r="D18" s="144" t="s">
        <v>991</v>
      </c>
      <c r="E18" s="143"/>
      <c r="F18" s="144" t="s">
        <v>992</v>
      </c>
      <c r="G18" s="141"/>
      <c r="H18" s="140">
        <v>41081</v>
      </c>
      <c r="I18" s="142" t="s">
        <v>912</v>
      </c>
      <c r="J18" s="167"/>
      <c r="K18" s="168" t="s">
        <v>993</v>
      </c>
      <c r="L18" s="143"/>
      <c r="M18" s="144" t="s">
        <v>994</v>
      </c>
      <c r="N18" s="141"/>
    </row>
    <row r="19" spans="1:14" ht="13.5">
      <c r="A19" s="136"/>
      <c r="B19" s="137" t="s">
        <v>909</v>
      </c>
      <c r="C19" s="138" t="s">
        <v>927</v>
      </c>
      <c r="D19" s="139" t="s">
        <v>995</v>
      </c>
      <c r="E19" s="138" t="s">
        <v>996</v>
      </c>
      <c r="F19" s="139" t="s">
        <v>997</v>
      </c>
      <c r="G19" s="137"/>
      <c r="H19" s="140" t="s">
        <v>916</v>
      </c>
      <c r="I19" s="141" t="s">
        <v>917</v>
      </c>
      <c r="J19" s="169" t="s">
        <v>998</v>
      </c>
      <c r="K19" s="148" t="s">
        <v>999</v>
      </c>
      <c r="L19" s="147" t="s">
        <v>949</v>
      </c>
      <c r="M19" s="148" t="s">
        <v>1000</v>
      </c>
      <c r="N19" s="141" t="s">
        <v>1001</v>
      </c>
    </row>
    <row r="20" spans="1:14" ht="13.5">
      <c r="A20" s="140">
        <v>40652</v>
      </c>
      <c r="B20" s="142" t="s">
        <v>912</v>
      </c>
      <c r="C20" s="143"/>
      <c r="D20" s="144" t="s">
        <v>1002</v>
      </c>
      <c r="E20" s="143"/>
      <c r="F20" s="144" t="s">
        <v>1003</v>
      </c>
      <c r="G20" s="141"/>
      <c r="H20" s="140" t="s">
        <v>29</v>
      </c>
      <c r="I20" s="142" t="s">
        <v>920</v>
      </c>
      <c r="J20" s="143"/>
      <c r="K20" s="144" t="s">
        <v>1004</v>
      </c>
      <c r="L20" s="143"/>
      <c r="M20" s="144" t="s">
        <v>1005</v>
      </c>
      <c r="N20" s="141" t="s">
        <v>1006</v>
      </c>
    </row>
    <row r="21" spans="1:14" ht="13.5">
      <c r="A21" s="140" t="s">
        <v>916</v>
      </c>
      <c r="B21" s="141" t="s">
        <v>917</v>
      </c>
      <c r="C21" s="147" t="s">
        <v>927</v>
      </c>
      <c r="D21" s="148" t="s">
        <v>1007</v>
      </c>
      <c r="E21" s="147" t="s">
        <v>937</v>
      </c>
      <c r="F21" s="148" t="s">
        <v>1008</v>
      </c>
      <c r="G21" s="141" t="s">
        <v>1009</v>
      </c>
      <c r="H21" s="140"/>
      <c r="I21" s="141" t="s">
        <v>926</v>
      </c>
      <c r="J21" s="147" t="s">
        <v>927</v>
      </c>
      <c r="K21" s="148" t="s">
        <v>1010</v>
      </c>
      <c r="L21" s="147" t="s">
        <v>929</v>
      </c>
      <c r="M21" s="148" t="s">
        <v>1011</v>
      </c>
      <c r="N21" s="141"/>
    </row>
    <row r="22" spans="1:14" ht="13.5">
      <c r="A22" s="140" t="s">
        <v>29</v>
      </c>
      <c r="B22" s="142" t="s">
        <v>920</v>
      </c>
      <c r="C22" s="143"/>
      <c r="D22" s="144" t="s">
        <v>1012</v>
      </c>
      <c r="E22" s="143"/>
      <c r="F22" s="144" t="s">
        <v>1013</v>
      </c>
      <c r="G22" s="141" t="s">
        <v>1014</v>
      </c>
      <c r="H22" s="140"/>
      <c r="I22" s="142" t="s">
        <v>932</v>
      </c>
      <c r="J22" s="143"/>
      <c r="K22" s="144" t="s">
        <v>1015</v>
      </c>
      <c r="L22" s="143"/>
      <c r="M22" s="144" t="s">
        <v>1016</v>
      </c>
      <c r="N22" s="141"/>
    </row>
    <row r="23" spans="1:14" ht="13.5">
      <c r="A23" s="140"/>
      <c r="B23" s="151" t="s">
        <v>926</v>
      </c>
      <c r="C23" s="152" t="s">
        <v>927</v>
      </c>
      <c r="D23" s="148" t="s">
        <v>1017</v>
      </c>
      <c r="E23" s="152" t="s">
        <v>929</v>
      </c>
      <c r="F23" s="148" t="s">
        <v>1018</v>
      </c>
      <c r="G23" s="141"/>
      <c r="H23" s="140"/>
      <c r="I23" s="141" t="s">
        <v>939</v>
      </c>
      <c r="J23" s="147" t="s">
        <v>927</v>
      </c>
      <c r="K23" s="148" t="s">
        <v>1019</v>
      </c>
      <c r="L23" s="147" t="s">
        <v>949</v>
      </c>
      <c r="M23" s="148" t="s">
        <v>1020</v>
      </c>
      <c r="N23" s="141"/>
    </row>
    <row r="24" spans="1:14" ht="13.5">
      <c r="A24" s="140"/>
      <c r="B24" s="142" t="s">
        <v>932</v>
      </c>
      <c r="C24" s="153"/>
      <c r="D24" s="144" t="s">
        <v>1021</v>
      </c>
      <c r="E24" s="153"/>
      <c r="F24" s="144" t="s">
        <v>1022</v>
      </c>
      <c r="G24" s="141"/>
      <c r="H24" s="140"/>
      <c r="I24" s="142" t="s">
        <v>945</v>
      </c>
      <c r="J24" s="143"/>
      <c r="K24" s="144" t="s">
        <v>1023</v>
      </c>
      <c r="L24" s="143"/>
      <c r="M24" s="144" t="s">
        <v>1024</v>
      </c>
      <c r="N24" s="141"/>
    </row>
    <row r="25" spans="1:14" ht="13.5">
      <c r="A25" s="140"/>
      <c r="B25" s="151" t="s">
        <v>939</v>
      </c>
      <c r="C25" s="152" t="s">
        <v>937</v>
      </c>
      <c r="D25" s="148" t="s">
        <v>1025</v>
      </c>
      <c r="E25" s="152" t="s">
        <v>949</v>
      </c>
      <c r="F25" s="148" t="s">
        <v>1026</v>
      </c>
      <c r="G25" s="141"/>
      <c r="H25" s="140"/>
      <c r="I25" s="141" t="s">
        <v>1027</v>
      </c>
      <c r="J25" s="147"/>
      <c r="K25" s="148"/>
      <c r="L25" s="147" t="s">
        <v>937</v>
      </c>
      <c r="M25" s="148" t="s">
        <v>1028</v>
      </c>
      <c r="N25" s="141"/>
    </row>
    <row r="26" spans="1:14" ht="14.25" thickBot="1">
      <c r="A26" s="156"/>
      <c r="B26" s="157" t="s">
        <v>945</v>
      </c>
      <c r="C26" s="158"/>
      <c r="D26" s="159" t="s">
        <v>1029</v>
      </c>
      <c r="E26" s="158"/>
      <c r="F26" s="159" t="s">
        <v>1030</v>
      </c>
      <c r="G26" s="157"/>
      <c r="H26" s="156"/>
      <c r="I26" s="157" t="s">
        <v>1031</v>
      </c>
      <c r="J26" s="170"/>
      <c r="K26" s="159"/>
      <c r="L26" s="170"/>
      <c r="M26" s="159" t="s">
        <v>1032</v>
      </c>
      <c r="N26" s="157"/>
    </row>
    <row r="27" spans="1:14" ht="13.5">
      <c r="A27" s="140"/>
      <c r="B27" s="141" t="s">
        <v>1033</v>
      </c>
      <c r="C27" s="147" t="s">
        <v>927</v>
      </c>
      <c r="D27" s="154" t="s">
        <v>1034</v>
      </c>
      <c r="E27" s="147" t="s">
        <v>949</v>
      </c>
      <c r="F27" s="155" t="s">
        <v>1035</v>
      </c>
      <c r="G27" s="141"/>
      <c r="H27" s="140"/>
      <c r="I27" s="141" t="s">
        <v>1036</v>
      </c>
      <c r="J27" s="171" t="s">
        <v>910</v>
      </c>
      <c r="K27" s="154" t="s">
        <v>1037</v>
      </c>
      <c r="L27" s="147" t="s">
        <v>1038</v>
      </c>
      <c r="M27" s="155" t="s">
        <v>1039</v>
      </c>
      <c r="N27" s="141"/>
    </row>
    <row r="28" spans="1:14" ht="13.5">
      <c r="A28" s="140">
        <v>40653</v>
      </c>
      <c r="B28" s="142" t="s">
        <v>967</v>
      </c>
      <c r="C28" s="143"/>
      <c r="D28" s="144" t="s">
        <v>1040</v>
      </c>
      <c r="E28" s="143"/>
      <c r="F28" s="144" t="s">
        <v>1041</v>
      </c>
      <c r="G28" s="141"/>
      <c r="H28" s="140">
        <v>41082</v>
      </c>
      <c r="I28" s="142" t="s">
        <v>1042</v>
      </c>
      <c r="J28" s="143"/>
      <c r="K28" s="144" t="s">
        <v>1043</v>
      </c>
      <c r="L28" s="143"/>
      <c r="M28" s="172" t="s">
        <v>1044</v>
      </c>
      <c r="N28" s="141"/>
    </row>
    <row r="29" spans="1:14" ht="13.5">
      <c r="A29" s="140" t="s">
        <v>962</v>
      </c>
      <c r="B29" s="141" t="s">
        <v>974</v>
      </c>
      <c r="C29" s="147" t="s">
        <v>910</v>
      </c>
      <c r="D29" s="148" t="s">
        <v>1045</v>
      </c>
      <c r="E29" s="147" t="s">
        <v>937</v>
      </c>
      <c r="F29" s="160" t="s">
        <v>1046</v>
      </c>
      <c r="G29" s="141" t="s">
        <v>973</v>
      </c>
      <c r="H29" s="140" t="s">
        <v>962</v>
      </c>
      <c r="I29" s="141" t="s">
        <v>909</v>
      </c>
      <c r="J29" s="147" t="s">
        <v>998</v>
      </c>
      <c r="K29" s="148" t="s">
        <v>1047</v>
      </c>
      <c r="L29" s="147" t="s">
        <v>910</v>
      </c>
      <c r="M29" s="160" t="s">
        <v>1048</v>
      </c>
      <c r="N29" s="173"/>
    </row>
    <row r="30" spans="1:14" ht="13.5">
      <c r="A30" s="140" t="s">
        <v>29</v>
      </c>
      <c r="B30" s="142" t="s">
        <v>970</v>
      </c>
      <c r="C30" s="143"/>
      <c r="D30" s="144" t="s">
        <v>1030</v>
      </c>
      <c r="E30" s="143"/>
      <c r="F30" s="144" t="s">
        <v>1049</v>
      </c>
      <c r="G30" s="141" t="s">
        <v>1050</v>
      </c>
      <c r="H30" s="140" t="s">
        <v>29</v>
      </c>
      <c r="I30" s="142" t="s">
        <v>912</v>
      </c>
      <c r="J30" s="143"/>
      <c r="K30" s="144" t="s">
        <v>1051</v>
      </c>
      <c r="L30" s="143"/>
      <c r="M30" s="172" t="s">
        <v>1052</v>
      </c>
      <c r="N30" s="141" t="s">
        <v>1053</v>
      </c>
    </row>
    <row r="31" spans="1:14" ht="13.5">
      <c r="A31" s="140"/>
      <c r="B31" s="141" t="s">
        <v>1054</v>
      </c>
      <c r="C31" s="147" t="s">
        <v>927</v>
      </c>
      <c r="D31" s="154" t="s">
        <v>1055</v>
      </c>
      <c r="E31" s="147" t="s">
        <v>949</v>
      </c>
      <c r="F31" s="160" t="s">
        <v>1056</v>
      </c>
      <c r="G31" s="141"/>
      <c r="H31" s="140"/>
      <c r="I31" s="141" t="s">
        <v>917</v>
      </c>
      <c r="J31" s="147" t="s">
        <v>927</v>
      </c>
      <c r="K31" s="148" t="s">
        <v>1057</v>
      </c>
      <c r="L31" s="147" t="s">
        <v>937</v>
      </c>
      <c r="M31" s="148" t="s">
        <v>1058</v>
      </c>
      <c r="N31" s="141" t="s">
        <v>1059</v>
      </c>
    </row>
    <row r="32" spans="1:14" ht="14.25" thickBot="1">
      <c r="A32" s="140"/>
      <c r="B32" s="142" t="s">
        <v>1060</v>
      </c>
      <c r="C32" s="143"/>
      <c r="D32" s="154" t="s">
        <v>1061</v>
      </c>
      <c r="E32" s="143"/>
      <c r="F32" s="155" t="s">
        <v>1062</v>
      </c>
      <c r="G32" s="141"/>
      <c r="H32" s="140"/>
      <c r="I32" s="142" t="s">
        <v>920</v>
      </c>
      <c r="J32" s="143"/>
      <c r="K32" s="144" t="s">
        <v>1016</v>
      </c>
      <c r="L32" s="143"/>
      <c r="M32" s="144" t="s">
        <v>1063</v>
      </c>
      <c r="N32" s="141"/>
    </row>
    <row r="33" spans="1:14" ht="13.5">
      <c r="A33" s="136"/>
      <c r="B33" s="137" t="s">
        <v>1036</v>
      </c>
      <c r="C33" s="165"/>
      <c r="D33" s="166"/>
      <c r="E33" s="138" t="s">
        <v>929</v>
      </c>
      <c r="F33" s="139" t="s">
        <v>1064</v>
      </c>
      <c r="G33" s="137"/>
      <c r="H33" s="140"/>
      <c r="I33" s="141" t="s">
        <v>926</v>
      </c>
      <c r="J33" s="147" t="s">
        <v>927</v>
      </c>
      <c r="K33" s="148" t="s">
        <v>1065</v>
      </c>
      <c r="L33" s="147" t="s">
        <v>927</v>
      </c>
      <c r="M33" s="148" t="s">
        <v>1066</v>
      </c>
      <c r="N33" s="141"/>
    </row>
    <row r="34" spans="1:14" ht="13.5">
      <c r="A34" s="140">
        <v>41025</v>
      </c>
      <c r="B34" s="142" t="s">
        <v>1042</v>
      </c>
      <c r="C34" s="167"/>
      <c r="D34" s="168"/>
      <c r="E34" s="143"/>
      <c r="F34" s="144" t="s">
        <v>1067</v>
      </c>
      <c r="G34" s="141"/>
      <c r="H34" s="140"/>
      <c r="I34" s="142" t="s">
        <v>932</v>
      </c>
      <c r="J34" s="143"/>
      <c r="K34" s="144" t="s">
        <v>1068</v>
      </c>
      <c r="L34" s="143"/>
      <c r="M34" s="144" t="s">
        <v>994</v>
      </c>
      <c r="N34" s="141"/>
    </row>
    <row r="35" spans="1:14" ht="13.5">
      <c r="A35" s="140" t="s">
        <v>916</v>
      </c>
      <c r="B35" s="141" t="s">
        <v>909</v>
      </c>
      <c r="C35" s="169"/>
      <c r="D35" s="148"/>
      <c r="E35" s="147" t="s">
        <v>929</v>
      </c>
      <c r="F35" s="148" t="s">
        <v>1069</v>
      </c>
      <c r="G35" s="141" t="s">
        <v>1070</v>
      </c>
      <c r="H35" s="140"/>
      <c r="I35" s="141" t="s">
        <v>939</v>
      </c>
      <c r="J35" s="147"/>
      <c r="K35" s="148"/>
      <c r="L35" s="147" t="s">
        <v>949</v>
      </c>
      <c r="M35" s="148" t="s">
        <v>1071</v>
      </c>
      <c r="N35" s="141"/>
    </row>
    <row r="36" spans="1:14" ht="14.25" thickBot="1">
      <c r="A36" s="140" t="s">
        <v>29</v>
      </c>
      <c r="B36" s="142" t="s">
        <v>912</v>
      </c>
      <c r="C36" s="143"/>
      <c r="D36" s="144"/>
      <c r="E36" s="143"/>
      <c r="F36" s="144" t="s">
        <v>1072</v>
      </c>
      <c r="G36" s="141" t="s">
        <v>1073</v>
      </c>
      <c r="H36" s="140"/>
      <c r="I36" s="142" t="s">
        <v>945</v>
      </c>
      <c r="J36" s="143"/>
      <c r="K36" s="144"/>
      <c r="L36" s="143"/>
      <c r="M36" s="144" t="s">
        <v>1074</v>
      </c>
      <c r="N36" s="141"/>
    </row>
    <row r="37" spans="1:14" ht="13.5">
      <c r="A37" s="140"/>
      <c r="B37" s="141" t="s">
        <v>917</v>
      </c>
      <c r="C37" s="147" t="s">
        <v>910</v>
      </c>
      <c r="D37" s="148" t="s">
        <v>1075</v>
      </c>
      <c r="E37" s="147" t="s">
        <v>949</v>
      </c>
      <c r="F37" s="148" t="s">
        <v>1076</v>
      </c>
      <c r="G37" s="141"/>
      <c r="H37" s="136"/>
      <c r="I37" s="137" t="s">
        <v>909</v>
      </c>
      <c r="J37" s="138" t="s">
        <v>927</v>
      </c>
      <c r="K37" s="139" t="s">
        <v>1077</v>
      </c>
      <c r="L37" s="138" t="s">
        <v>929</v>
      </c>
      <c r="M37" s="139" t="s">
        <v>1078</v>
      </c>
      <c r="N37" s="137"/>
    </row>
    <row r="38" spans="1:14" ht="13.5">
      <c r="A38" s="140"/>
      <c r="B38" s="142" t="s">
        <v>920</v>
      </c>
      <c r="C38" s="153"/>
      <c r="D38" s="144" t="s">
        <v>1012</v>
      </c>
      <c r="E38" s="153"/>
      <c r="F38" s="144" t="s">
        <v>1079</v>
      </c>
      <c r="G38" s="141"/>
      <c r="H38" s="140">
        <v>41088</v>
      </c>
      <c r="I38" s="142" t="s">
        <v>912</v>
      </c>
      <c r="J38" s="143"/>
      <c r="K38" s="144" t="s">
        <v>958</v>
      </c>
      <c r="L38" s="143"/>
      <c r="M38" s="144" t="s">
        <v>1080</v>
      </c>
      <c r="N38" s="174"/>
    </row>
    <row r="39" spans="1:14" ht="13.5">
      <c r="A39" s="140"/>
      <c r="B39" s="141" t="s">
        <v>926</v>
      </c>
      <c r="C39" s="147" t="s">
        <v>927</v>
      </c>
      <c r="D39" s="154" t="s">
        <v>1081</v>
      </c>
      <c r="E39" s="147" t="s">
        <v>929</v>
      </c>
      <c r="F39" s="154" t="s">
        <v>1082</v>
      </c>
      <c r="G39" s="141"/>
      <c r="H39" s="140" t="s">
        <v>916</v>
      </c>
      <c r="I39" s="141" t="s">
        <v>917</v>
      </c>
      <c r="J39" s="147" t="s">
        <v>998</v>
      </c>
      <c r="K39" s="148" t="s">
        <v>1083</v>
      </c>
      <c r="L39" s="147" t="s">
        <v>996</v>
      </c>
      <c r="M39" s="148" t="s">
        <v>1084</v>
      </c>
      <c r="N39" s="141" t="s">
        <v>1085</v>
      </c>
    </row>
    <row r="40" spans="1:14" ht="14.25" thickBot="1">
      <c r="A40" s="156"/>
      <c r="B40" s="157" t="s">
        <v>932</v>
      </c>
      <c r="C40" s="170"/>
      <c r="D40" s="159" t="s">
        <v>1015</v>
      </c>
      <c r="E40" s="170"/>
      <c r="F40" s="159" t="s">
        <v>992</v>
      </c>
      <c r="G40" s="157"/>
      <c r="H40" s="140" t="s">
        <v>29</v>
      </c>
      <c r="I40" s="142" t="s">
        <v>920</v>
      </c>
      <c r="J40" s="143"/>
      <c r="K40" s="144" t="s">
        <v>1086</v>
      </c>
      <c r="L40" s="143"/>
      <c r="M40" s="144" t="s">
        <v>1087</v>
      </c>
      <c r="N40" s="141" t="s">
        <v>1088</v>
      </c>
    </row>
    <row r="41" spans="1:14" ht="13.5">
      <c r="A41" s="140"/>
      <c r="B41" s="141" t="s">
        <v>1036</v>
      </c>
      <c r="C41" s="171" t="s">
        <v>910</v>
      </c>
      <c r="D41" s="154" t="s">
        <v>1089</v>
      </c>
      <c r="E41" s="147" t="s">
        <v>949</v>
      </c>
      <c r="F41" s="155" t="s">
        <v>1090</v>
      </c>
      <c r="G41" s="141"/>
      <c r="H41" s="140"/>
      <c r="I41" s="141" t="s">
        <v>926</v>
      </c>
      <c r="J41" s="164"/>
      <c r="K41" s="148"/>
      <c r="L41" s="147" t="s">
        <v>927</v>
      </c>
      <c r="M41" s="148" t="s">
        <v>1091</v>
      </c>
      <c r="N41" s="141"/>
    </row>
    <row r="42" spans="1:14" ht="13.5">
      <c r="A42" s="140">
        <v>41026</v>
      </c>
      <c r="B42" s="142" t="s">
        <v>1042</v>
      </c>
      <c r="C42" s="143"/>
      <c r="D42" s="144" t="s">
        <v>1092</v>
      </c>
      <c r="E42" s="143"/>
      <c r="F42" s="172" t="s">
        <v>1093</v>
      </c>
      <c r="G42" s="141"/>
      <c r="H42" s="140"/>
      <c r="I42" s="142" t="s">
        <v>932</v>
      </c>
      <c r="J42" s="164"/>
      <c r="K42" s="144"/>
      <c r="L42" s="143"/>
      <c r="M42" s="144" t="s">
        <v>1094</v>
      </c>
      <c r="N42" s="141"/>
    </row>
    <row r="43" spans="1:14" ht="13.5">
      <c r="A43" s="140" t="s">
        <v>962</v>
      </c>
      <c r="B43" s="141" t="s">
        <v>909</v>
      </c>
      <c r="C43" s="147" t="s">
        <v>927</v>
      </c>
      <c r="D43" s="148" t="s">
        <v>1095</v>
      </c>
      <c r="E43" s="147" t="s">
        <v>929</v>
      </c>
      <c r="F43" s="160" t="s">
        <v>1096</v>
      </c>
      <c r="G43" s="141" t="s">
        <v>1097</v>
      </c>
      <c r="H43" s="140"/>
      <c r="I43" s="141" t="s">
        <v>1098</v>
      </c>
      <c r="J43" s="169" t="s">
        <v>927</v>
      </c>
      <c r="K43" s="148" t="s">
        <v>1099</v>
      </c>
      <c r="L43" s="147" t="s">
        <v>929</v>
      </c>
      <c r="M43" s="148" t="s">
        <v>1100</v>
      </c>
      <c r="N43" s="141"/>
    </row>
    <row r="44" spans="1:14" ht="14.25" thickBot="1">
      <c r="A44" s="140" t="s">
        <v>29</v>
      </c>
      <c r="B44" s="142" t="s">
        <v>912</v>
      </c>
      <c r="C44" s="143"/>
      <c r="D44" s="144" t="s">
        <v>1052</v>
      </c>
      <c r="E44" s="143"/>
      <c r="F44" s="172" t="s">
        <v>1101</v>
      </c>
      <c r="G44" s="141" t="s">
        <v>1102</v>
      </c>
      <c r="H44" s="140"/>
      <c r="I44" s="142" t="s">
        <v>945</v>
      </c>
      <c r="J44" s="175"/>
      <c r="K44" s="144" t="s">
        <v>1103</v>
      </c>
      <c r="L44" s="143"/>
      <c r="M44" s="144" t="s">
        <v>1104</v>
      </c>
      <c r="N44" s="141"/>
    </row>
    <row r="45" spans="1:14" ht="13.5">
      <c r="A45" s="140"/>
      <c r="B45" s="141" t="s">
        <v>917</v>
      </c>
      <c r="C45" s="147" t="s">
        <v>910</v>
      </c>
      <c r="D45" s="148" t="s">
        <v>1105</v>
      </c>
      <c r="E45" s="147" t="s">
        <v>949</v>
      </c>
      <c r="F45" s="148" t="s">
        <v>1106</v>
      </c>
      <c r="G45" s="141"/>
      <c r="H45" s="136"/>
      <c r="I45" s="137" t="s">
        <v>1036</v>
      </c>
      <c r="J45" s="138" t="s">
        <v>998</v>
      </c>
      <c r="K45" s="139" t="s">
        <v>1107</v>
      </c>
      <c r="L45" s="138" t="s">
        <v>949</v>
      </c>
      <c r="M45" s="163" t="s">
        <v>1108</v>
      </c>
      <c r="N45" s="137"/>
    </row>
    <row r="46" spans="1:14" ht="14.25" thickBot="1">
      <c r="A46" s="140"/>
      <c r="B46" s="142" t="s">
        <v>920</v>
      </c>
      <c r="C46" s="143"/>
      <c r="D46" s="144" t="s">
        <v>1109</v>
      </c>
      <c r="E46" s="143"/>
      <c r="F46" s="144" t="s">
        <v>1110</v>
      </c>
      <c r="G46" s="141"/>
      <c r="H46" s="140">
        <v>41089</v>
      </c>
      <c r="I46" s="142" t="s">
        <v>1042</v>
      </c>
      <c r="J46" s="143"/>
      <c r="K46" s="144" t="s">
        <v>1110</v>
      </c>
      <c r="L46" s="143"/>
      <c r="M46" s="144" t="s">
        <v>1111</v>
      </c>
      <c r="N46" s="141"/>
    </row>
    <row r="47" spans="1:14" ht="13.5">
      <c r="A47" s="136"/>
      <c r="B47" s="137" t="s">
        <v>909</v>
      </c>
      <c r="C47" s="138" t="s">
        <v>927</v>
      </c>
      <c r="D47" s="139" t="s">
        <v>1112</v>
      </c>
      <c r="E47" s="138" t="s">
        <v>929</v>
      </c>
      <c r="F47" s="139" t="s">
        <v>1113</v>
      </c>
      <c r="G47" s="137"/>
      <c r="H47" s="140" t="s">
        <v>962</v>
      </c>
      <c r="I47" s="141" t="s">
        <v>909</v>
      </c>
      <c r="J47" s="147" t="s">
        <v>927</v>
      </c>
      <c r="K47" s="148" t="s">
        <v>1114</v>
      </c>
      <c r="L47" s="147" t="s">
        <v>929</v>
      </c>
      <c r="M47" s="148" t="s">
        <v>1115</v>
      </c>
      <c r="N47" s="176" t="s">
        <v>1116</v>
      </c>
    </row>
    <row r="48" spans="1:14" ht="13.5">
      <c r="A48" s="140">
        <v>41039</v>
      </c>
      <c r="B48" s="142" t="s">
        <v>912</v>
      </c>
      <c r="C48" s="143"/>
      <c r="D48" s="144" t="s">
        <v>1117</v>
      </c>
      <c r="E48" s="143"/>
      <c r="F48" s="144" t="s">
        <v>1032</v>
      </c>
      <c r="G48" s="174"/>
      <c r="H48" s="140" t="s">
        <v>29</v>
      </c>
      <c r="I48" s="142" t="s">
        <v>912</v>
      </c>
      <c r="J48" s="143"/>
      <c r="K48" s="144" t="s">
        <v>1118</v>
      </c>
      <c r="L48" s="143"/>
      <c r="M48" s="144" t="s">
        <v>1119</v>
      </c>
      <c r="N48" s="176" t="s">
        <v>922</v>
      </c>
    </row>
    <row r="49" spans="1:14" ht="13.5">
      <c r="A49" s="140" t="s">
        <v>916</v>
      </c>
      <c r="B49" s="141" t="s">
        <v>917</v>
      </c>
      <c r="C49" s="147" t="s">
        <v>927</v>
      </c>
      <c r="D49" s="148" t="s">
        <v>1120</v>
      </c>
      <c r="E49" s="147" t="s">
        <v>949</v>
      </c>
      <c r="F49" s="148" t="s">
        <v>1121</v>
      </c>
      <c r="G49" s="141"/>
      <c r="H49" s="140"/>
      <c r="I49" s="141" t="s">
        <v>917</v>
      </c>
      <c r="J49" s="147" t="s">
        <v>927</v>
      </c>
      <c r="K49" s="148" t="s">
        <v>1122</v>
      </c>
      <c r="L49" s="147" t="s">
        <v>929</v>
      </c>
      <c r="M49" s="148" t="s">
        <v>1123</v>
      </c>
      <c r="N49" s="176"/>
    </row>
    <row r="50" spans="1:14" ht="14.25" thickBot="1">
      <c r="A50" s="140" t="s">
        <v>29</v>
      </c>
      <c r="B50" s="142" t="s">
        <v>920</v>
      </c>
      <c r="C50" s="143"/>
      <c r="D50" s="144" t="s">
        <v>1093</v>
      </c>
      <c r="E50" s="143"/>
      <c r="F50" s="144" t="s">
        <v>1124</v>
      </c>
      <c r="G50" s="141" t="s">
        <v>1125</v>
      </c>
      <c r="H50" s="140"/>
      <c r="I50" s="142" t="s">
        <v>920</v>
      </c>
      <c r="J50" s="143"/>
      <c r="K50" s="144" t="s">
        <v>1126</v>
      </c>
      <c r="L50" s="143"/>
      <c r="M50" s="144" t="s">
        <v>1052</v>
      </c>
      <c r="N50" s="176"/>
    </row>
    <row r="51" spans="1:14" ht="13.5">
      <c r="A51" s="140"/>
      <c r="B51" s="141" t="s">
        <v>926</v>
      </c>
      <c r="C51" s="164"/>
      <c r="D51" s="154"/>
      <c r="E51" s="147" t="s">
        <v>929</v>
      </c>
      <c r="F51" s="154" t="s">
        <v>1127</v>
      </c>
      <c r="G51" s="141" t="s">
        <v>1128</v>
      </c>
      <c r="H51" s="136"/>
      <c r="I51" s="137" t="s">
        <v>909</v>
      </c>
      <c r="J51" s="138"/>
      <c r="K51" s="139"/>
      <c r="L51" s="138" t="s">
        <v>937</v>
      </c>
      <c r="M51" s="139" t="s">
        <v>1129</v>
      </c>
      <c r="N51" s="137"/>
    </row>
    <row r="52" spans="1:14" ht="13.5">
      <c r="A52" s="140"/>
      <c r="B52" s="142" t="s">
        <v>932</v>
      </c>
      <c r="C52" s="143"/>
      <c r="D52" s="144"/>
      <c r="E52" s="153"/>
      <c r="F52" s="144" t="s">
        <v>994</v>
      </c>
      <c r="G52" s="141"/>
      <c r="H52" s="140"/>
      <c r="I52" s="142" t="s">
        <v>912</v>
      </c>
      <c r="J52" s="153"/>
      <c r="K52" s="144"/>
      <c r="L52" s="153"/>
      <c r="M52" s="144" t="s">
        <v>1130</v>
      </c>
      <c r="N52" s="141"/>
    </row>
    <row r="53" spans="1:14" ht="13.5">
      <c r="A53" s="140"/>
      <c r="B53" s="141" t="s">
        <v>939</v>
      </c>
      <c r="C53" s="164"/>
      <c r="D53" s="154"/>
      <c r="E53" s="147" t="s">
        <v>929</v>
      </c>
      <c r="F53" s="154" t="s">
        <v>1131</v>
      </c>
      <c r="G53" s="141"/>
      <c r="H53" s="140"/>
      <c r="I53" s="141" t="s">
        <v>917</v>
      </c>
      <c r="J53" s="147"/>
      <c r="K53" s="154" t="s">
        <v>1132</v>
      </c>
      <c r="L53" s="147"/>
      <c r="M53" s="154" t="s">
        <v>1133</v>
      </c>
      <c r="N53" s="141"/>
    </row>
    <row r="54" spans="1:14" ht="14.25" thickBot="1">
      <c r="A54" s="140"/>
      <c r="B54" s="142" t="s">
        <v>945</v>
      </c>
      <c r="C54" s="164"/>
      <c r="D54" s="144"/>
      <c r="E54" s="143"/>
      <c r="F54" s="144" t="s">
        <v>956</v>
      </c>
      <c r="G54" s="141"/>
      <c r="H54" s="140">
        <v>41095</v>
      </c>
      <c r="I54" s="141" t="s">
        <v>920</v>
      </c>
      <c r="J54" s="147"/>
      <c r="K54" s="154" t="s">
        <v>1134</v>
      </c>
      <c r="L54" s="147"/>
      <c r="M54" s="154" t="s">
        <v>1135</v>
      </c>
      <c r="N54" s="141"/>
    </row>
    <row r="55" spans="1:14" ht="13.5">
      <c r="A55" s="136"/>
      <c r="B55" s="137" t="s">
        <v>1036</v>
      </c>
      <c r="C55" s="138" t="s">
        <v>927</v>
      </c>
      <c r="D55" s="139" t="s">
        <v>1136</v>
      </c>
      <c r="E55" s="138" t="s">
        <v>949</v>
      </c>
      <c r="F55" s="163" t="s">
        <v>1137</v>
      </c>
      <c r="G55" s="137"/>
      <c r="H55" s="140" t="s">
        <v>916</v>
      </c>
      <c r="I55" s="142"/>
      <c r="J55" s="143"/>
      <c r="K55" s="144" t="s">
        <v>1030</v>
      </c>
      <c r="L55" s="143"/>
      <c r="M55" s="144" t="s">
        <v>1138</v>
      </c>
      <c r="N55" s="141" t="s">
        <v>1139</v>
      </c>
    </row>
    <row r="56" spans="1:14" ht="13.5">
      <c r="A56" s="140">
        <v>41040</v>
      </c>
      <c r="B56" s="142" t="s">
        <v>1042</v>
      </c>
      <c r="C56" s="143"/>
      <c r="D56" s="144" t="s">
        <v>1140</v>
      </c>
      <c r="E56" s="143"/>
      <c r="F56" s="144" t="s">
        <v>1141</v>
      </c>
      <c r="G56" s="141"/>
      <c r="H56" s="140" t="s">
        <v>29</v>
      </c>
      <c r="I56" s="141" t="s">
        <v>926</v>
      </c>
      <c r="J56" s="147" t="s">
        <v>929</v>
      </c>
      <c r="K56" s="148" t="s">
        <v>1142</v>
      </c>
      <c r="L56" s="147" t="s">
        <v>937</v>
      </c>
      <c r="M56" s="148" t="s">
        <v>1143</v>
      </c>
      <c r="N56" s="141" t="s">
        <v>1144</v>
      </c>
    </row>
    <row r="57" spans="1:14" ht="13.5">
      <c r="A57" s="140" t="s">
        <v>962</v>
      </c>
      <c r="B57" s="141" t="s">
        <v>909</v>
      </c>
      <c r="C57" s="147" t="s">
        <v>927</v>
      </c>
      <c r="D57" s="148" t="s">
        <v>1145</v>
      </c>
      <c r="E57" s="147" t="s">
        <v>929</v>
      </c>
      <c r="F57" s="148" t="s">
        <v>1146</v>
      </c>
      <c r="G57" s="176" t="s">
        <v>1147</v>
      </c>
      <c r="H57" s="140"/>
      <c r="I57" s="142" t="s">
        <v>932</v>
      </c>
      <c r="J57" s="143"/>
      <c r="K57" s="144" t="s">
        <v>1148</v>
      </c>
      <c r="L57" s="143"/>
      <c r="M57" s="144" t="s">
        <v>1149</v>
      </c>
      <c r="N57" s="141"/>
    </row>
    <row r="58" spans="1:14" ht="13.5">
      <c r="A58" s="140" t="s">
        <v>29</v>
      </c>
      <c r="B58" s="142" t="s">
        <v>912</v>
      </c>
      <c r="C58" s="143"/>
      <c r="D58" s="144" t="s">
        <v>1024</v>
      </c>
      <c r="E58" s="143"/>
      <c r="F58" s="144" t="s">
        <v>1130</v>
      </c>
      <c r="G58" s="176" t="s">
        <v>1150</v>
      </c>
      <c r="H58" s="140"/>
      <c r="I58" s="141" t="s">
        <v>939</v>
      </c>
      <c r="J58" s="164" t="s">
        <v>949</v>
      </c>
      <c r="K58" s="148" t="s">
        <v>1151</v>
      </c>
      <c r="L58" s="147" t="s">
        <v>996</v>
      </c>
      <c r="M58" s="148" t="s">
        <v>1152</v>
      </c>
      <c r="N58" s="141"/>
    </row>
    <row r="59" spans="1:14" ht="14.25" thickBot="1">
      <c r="A59" s="140"/>
      <c r="B59" s="141" t="s">
        <v>917</v>
      </c>
      <c r="C59" s="147" t="s">
        <v>910</v>
      </c>
      <c r="D59" s="148" t="s">
        <v>1153</v>
      </c>
      <c r="E59" s="147" t="s">
        <v>937</v>
      </c>
      <c r="F59" s="148" t="s">
        <v>1154</v>
      </c>
      <c r="G59" s="176"/>
      <c r="H59" s="140"/>
      <c r="I59" s="142" t="s">
        <v>945</v>
      </c>
      <c r="J59" s="164"/>
      <c r="K59" s="144" t="s">
        <v>1155</v>
      </c>
      <c r="L59" s="143"/>
      <c r="M59" s="144" t="s">
        <v>1110</v>
      </c>
      <c r="N59" s="141"/>
    </row>
    <row r="60" spans="1:14" ht="14.25" thickBot="1">
      <c r="A60" s="140"/>
      <c r="B60" s="142" t="s">
        <v>920</v>
      </c>
      <c r="C60" s="143"/>
      <c r="D60" s="144" t="s">
        <v>1156</v>
      </c>
      <c r="E60" s="143"/>
      <c r="F60" s="144" t="s">
        <v>1157</v>
      </c>
      <c r="G60" s="176"/>
      <c r="H60" s="136"/>
      <c r="I60" s="137" t="s">
        <v>1036</v>
      </c>
      <c r="J60" s="138"/>
      <c r="K60" s="139" t="s">
        <v>1133</v>
      </c>
      <c r="L60" s="138"/>
      <c r="M60" s="163" t="s">
        <v>1133</v>
      </c>
      <c r="N60" s="137"/>
    </row>
    <row r="61" spans="1:14" ht="13.5">
      <c r="A61" s="136"/>
      <c r="B61" s="137" t="s">
        <v>909</v>
      </c>
      <c r="C61" s="138" t="s">
        <v>927</v>
      </c>
      <c r="D61" s="139" t="s">
        <v>1158</v>
      </c>
      <c r="E61" s="138" t="s">
        <v>937</v>
      </c>
      <c r="F61" s="139" t="s">
        <v>1159</v>
      </c>
      <c r="G61" s="137"/>
      <c r="H61" s="140"/>
      <c r="I61" s="141" t="s">
        <v>1042</v>
      </c>
      <c r="J61" s="147"/>
      <c r="K61" s="154" t="s">
        <v>1160</v>
      </c>
      <c r="L61" s="147"/>
      <c r="M61" s="155" t="s">
        <v>1161</v>
      </c>
      <c r="N61" s="141"/>
    </row>
    <row r="62" spans="1:14" ht="13.5">
      <c r="A62" s="140">
        <v>41046</v>
      </c>
      <c r="B62" s="142" t="s">
        <v>912</v>
      </c>
      <c r="C62" s="143"/>
      <c r="D62" s="144" t="s">
        <v>921</v>
      </c>
      <c r="E62" s="143"/>
      <c r="F62" s="144" t="s">
        <v>1162</v>
      </c>
      <c r="G62" s="141"/>
      <c r="H62" s="140"/>
      <c r="I62" s="142"/>
      <c r="J62" s="143"/>
      <c r="K62" s="144" t="s">
        <v>1023</v>
      </c>
      <c r="L62" s="143"/>
      <c r="M62" s="144" t="s">
        <v>1163</v>
      </c>
      <c r="N62" s="141"/>
    </row>
    <row r="63" spans="1:14" ht="13.5">
      <c r="A63" s="140" t="s">
        <v>916</v>
      </c>
      <c r="B63" s="141" t="s">
        <v>917</v>
      </c>
      <c r="C63" s="147" t="s">
        <v>927</v>
      </c>
      <c r="D63" s="148" t="s">
        <v>1164</v>
      </c>
      <c r="E63" s="147" t="s">
        <v>929</v>
      </c>
      <c r="F63" s="148" t="s">
        <v>1165</v>
      </c>
      <c r="G63" s="141"/>
      <c r="H63" s="140"/>
      <c r="I63" s="141" t="s">
        <v>909</v>
      </c>
      <c r="J63" s="147" t="s">
        <v>998</v>
      </c>
      <c r="K63" s="154" t="s">
        <v>1166</v>
      </c>
      <c r="L63" s="147" t="s">
        <v>949</v>
      </c>
      <c r="M63" s="155" t="s">
        <v>1167</v>
      </c>
      <c r="N63" s="141" t="s">
        <v>931</v>
      </c>
    </row>
    <row r="64" spans="1:14" ht="14.25" thickBot="1">
      <c r="A64" s="140" t="s">
        <v>29</v>
      </c>
      <c r="B64" s="142" t="s">
        <v>920</v>
      </c>
      <c r="C64" s="143"/>
      <c r="D64" s="144" t="s">
        <v>1168</v>
      </c>
      <c r="E64" s="143"/>
      <c r="F64" s="144" t="s">
        <v>1169</v>
      </c>
      <c r="G64" s="141" t="s">
        <v>1125</v>
      </c>
      <c r="H64" s="140">
        <v>41096</v>
      </c>
      <c r="I64" s="141" t="s">
        <v>1170</v>
      </c>
      <c r="J64" s="164"/>
      <c r="K64" s="154" t="s">
        <v>1061</v>
      </c>
      <c r="L64" s="164"/>
      <c r="M64" s="154" t="s">
        <v>1171</v>
      </c>
      <c r="N64" s="141" t="s">
        <v>1172</v>
      </c>
    </row>
    <row r="65" spans="1:14" ht="13.5">
      <c r="A65" s="140"/>
      <c r="B65" s="141" t="s">
        <v>926</v>
      </c>
      <c r="C65" s="164" t="s">
        <v>927</v>
      </c>
      <c r="D65" s="148" t="s">
        <v>1173</v>
      </c>
      <c r="E65" s="147" t="s">
        <v>949</v>
      </c>
      <c r="F65" s="148" t="s">
        <v>1174</v>
      </c>
      <c r="G65" s="141" t="s">
        <v>1175</v>
      </c>
      <c r="H65" s="140" t="s">
        <v>962</v>
      </c>
      <c r="I65" s="293" t="s">
        <v>1176</v>
      </c>
      <c r="J65" s="294"/>
      <c r="K65" s="294"/>
      <c r="L65" s="294"/>
      <c r="M65" s="295"/>
      <c r="N65" s="141"/>
    </row>
    <row r="66" spans="1:14" ht="14.25" thickBot="1">
      <c r="A66" s="140"/>
      <c r="B66" s="142" t="s">
        <v>932</v>
      </c>
      <c r="C66" s="164"/>
      <c r="D66" s="144" t="s">
        <v>1177</v>
      </c>
      <c r="E66" s="143"/>
      <c r="F66" s="144" t="s">
        <v>1178</v>
      </c>
      <c r="G66" s="141"/>
      <c r="H66" s="140" t="s">
        <v>29</v>
      </c>
      <c r="I66" s="296"/>
      <c r="J66" s="297"/>
      <c r="K66" s="297"/>
      <c r="L66" s="297"/>
      <c r="M66" s="298"/>
      <c r="N66" s="141"/>
    </row>
    <row r="67" spans="1:14" ht="13.5">
      <c r="A67" s="140"/>
      <c r="B67" s="141" t="s">
        <v>1179</v>
      </c>
      <c r="C67" s="169"/>
      <c r="D67" s="148"/>
      <c r="E67" s="147" t="s">
        <v>910</v>
      </c>
      <c r="F67" s="148" t="s">
        <v>1180</v>
      </c>
      <c r="G67" s="141"/>
      <c r="H67" s="140"/>
      <c r="I67" s="141" t="s">
        <v>917</v>
      </c>
      <c r="J67" s="147" t="s">
        <v>929</v>
      </c>
      <c r="K67" s="154" t="s">
        <v>1181</v>
      </c>
      <c r="L67" s="147" t="s">
        <v>937</v>
      </c>
      <c r="M67" s="155" t="s">
        <v>1182</v>
      </c>
      <c r="N67" s="141"/>
    </row>
    <row r="68" spans="1:14" ht="14.25" thickBot="1">
      <c r="A68" s="140"/>
      <c r="B68" s="142" t="s">
        <v>945</v>
      </c>
      <c r="C68" s="175"/>
      <c r="D68" s="144"/>
      <c r="E68" s="143"/>
      <c r="F68" s="144" t="s">
        <v>1183</v>
      </c>
      <c r="G68" s="141"/>
      <c r="H68" s="140"/>
      <c r="I68" s="142" t="s">
        <v>1184</v>
      </c>
      <c r="J68" s="143"/>
      <c r="K68" s="144" t="s">
        <v>1185</v>
      </c>
      <c r="L68" s="143"/>
      <c r="M68" s="144" t="s">
        <v>1186</v>
      </c>
      <c r="N68" s="141"/>
    </row>
    <row r="69" spans="1:14" ht="13.5">
      <c r="A69" s="136"/>
      <c r="B69" s="137" t="s">
        <v>1036</v>
      </c>
      <c r="C69" s="138" t="s">
        <v>927</v>
      </c>
      <c r="D69" s="139" t="s">
        <v>1187</v>
      </c>
      <c r="E69" s="138" t="s">
        <v>937</v>
      </c>
      <c r="F69" s="163" t="s">
        <v>1188</v>
      </c>
      <c r="G69" s="137"/>
      <c r="H69" s="140"/>
      <c r="I69" s="141" t="s">
        <v>1189</v>
      </c>
      <c r="J69" s="147"/>
      <c r="K69" s="154"/>
      <c r="L69" s="147" t="s">
        <v>949</v>
      </c>
      <c r="M69" s="154" t="s">
        <v>1190</v>
      </c>
      <c r="N69" s="141"/>
    </row>
    <row r="70" spans="1:14" ht="14.25" thickBot="1">
      <c r="A70" s="140">
        <v>41047</v>
      </c>
      <c r="B70" s="142" t="s">
        <v>1042</v>
      </c>
      <c r="C70" s="143"/>
      <c r="D70" s="144" t="s">
        <v>1030</v>
      </c>
      <c r="E70" s="143"/>
      <c r="F70" s="144" t="s">
        <v>1191</v>
      </c>
      <c r="G70" s="141"/>
      <c r="H70" s="140"/>
      <c r="I70" s="141" t="s">
        <v>1192</v>
      </c>
      <c r="J70" s="164"/>
      <c r="K70" s="154"/>
      <c r="L70" s="164"/>
      <c r="M70" s="154" t="s">
        <v>1126</v>
      </c>
      <c r="N70" s="141"/>
    </row>
    <row r="71" spans="1:14" ht="13.5">
      <c r="A71" s="140" t="s">
        <v>962</v>
      </c>
      <c r="B71" s="141" t="s">
        <v>909</v>
      </c>
      <c r="C71" s="147" t="s">
        <v>910</v>
      </c>
      <c r="D71" s="148" t="s">
        <v>1193</v>
      </c>
      <c r="E71" s="147" t="s">
        <v>929</v>
      </c>
      <c r="F71" s="160" t="s">
        <v>1194</v>
      </c>
      <c r="G71" s="141" t="s">
        <v>1195</v>
      </c>
      <c r="H71" s="136"/>
      <c r="I71" s="137" t="s">
        <v>917</v>
      </c>
      <c r="J71" s="138" t="s">
        <v>949</v>
      </c>
      <c r="K71" s="139" t="s">
        <v>1196</v>
      </c>
      <c r="L71" s="138" t="s">
        <v>937</v>
      </c>
      <c r="M71" s="139" t="s">
        <v>1197</v>
      </c>
      <c r="N71" s="137"/>
    </row>
    <row r="72" spans="1:14" ht="13.5">
      <c r="A72" s="140" t="s">
        <v>29</v>
      </c>
      <c r="B72" s="142" t="s">
        <v>912</v>
      </c>
      <c r="C72" s="143"/>
      <c r="D72" s="144" t="s">
        <v>1198</v>
      </c>
      <c r="E72" s="143"/>
      <c r="F72" s="144" t="s">
        <v>1199</v>
      </c>
      <c r="G72" s="141" t="s">
        <v>1200</v>
      </c>
      <c r="H72" s="140">
        <v>41109</v>
      </c>
      <c r="I72" s="142" t="s">
        <v>920</v>
      </c>
      <c r="J72" s="143"/>
      <c r="K72" s="144" t="s">
        <v>1110</v>
      </c>
      <c r="L72" s="143"/>
      <c r="M72" s="144" t="s">
        <v>1201</v>
      </c>
      <c r="N72" s="141"/>
    </row>
    <row r="73" spans="1:14" ht="13.5">
      <c r="A73" s="140"/>
      <c r="B73" s="141" t="s">
        <v>917</v>
      </c>
      <c r="C73" s="147" t="s">
        <v>927</v>
      </c>
      <c r="D73" s="148" t="s">
        <v>1202</v>
      </c>
      <c r="E73" s="147" t="s">
        <v>937</v>
      </c>
      <c r="F73" s="148" t="s">
        <v>1203</v>
      </c>
      <c r="G73" s="141"/>
      <c r="H73" s="140" t="s">
        <v>916</v>
      </c>
      <c r="I73" s="141" t="s">
        <v>926</v>
      </c>
      <c r="J73" s="147" t="s">
        <v>937</v>
      </c>
      <c r="K73" s="148" t="s">
        <v>1204</v>
      </c>
      <c r="L73" s="147" t="s">
        <v>937</v>
      </c>
      <c r="M73" s="148" t="s">
        <v>1205</v>
      </c>
      <c r="N73" s="141" t="s">
        <v>1206</v>
      </c>
    </row>
    <row r="74" spans="1:14" ht="13.5">
      <c r="A74" s="140"/>
      <c r="B74" s="142" t="s">
        <v>920</v>
      </c>
      <c r="C74" s="164"/>
      <c r="D74" s="154" t="s">
        <v>1207</v>
      </c>
      <c r="E74" s="164"/>
      <c r="F74" s="154" t="s">
        <v>1208</v>
      </c>
      <c r="G74" s="141"/>
      <c r="H74" s="140" t="s">
        <v>29</v>
      </c>
      <c r="I74" s="142" t="s">
        <v>932</v>
      </c>
      <c r="J74" s="143"/>
      <c r="K74" s="144" t="s">
        <v>921</v>
      </c>
      <c r="L74" s="143"/>
      <c r="M74" s="144" t="s">
        <v>1209</v>
      </c>
      <c r="N74" s="141" t="s">
        <v>1210</v>
      </c>
    </row>
    <row r="75" spans="1:14" ht="13.5">
      <c r="A75" s="140"/>
      <c r="B75" s="141" t="s">
        <v>926</v>
      </c>
      <c r="C75" s="152" t="s">
        <v>910</v>
      </c>
      <c r="D75" s="148" t="s">
        <v>1211</v>
      </c>
      <c r="E75" s="152" t="s">
        <v>949</v>
      </c>
      <c r="F75" s="148" t="s">
        <v>1212</v>
      </c>
      <c r="G75" s="141"/>
      <c r="H75" s="140"/>
      <c r="I75" s="141" t="s">
        <v>939</v>
      </c>
      <c r="J75" s="164"/>
      <c r="K75" s="148"/>
      <c r="L75" s="147" t="s">
        <v>949</v>
      </c>
      <c r="M75" s="148" t="s">
        <v>1213</v>
      </c>
      <c r="N75" s="141"/>
    </row>
    <row r="76" spans="1:14" ht="14.25" thickBot="1">
      <c r="A76" s="140"/>
      <c r="B76" s="141" t="s">
        <v>932</v>
      </c>
      <c r="C76" s="164"/>
      <c r="D76" s="154" t="s">
        <v>991</v>
      </c>
      <c r="E76" s="164"/>
      <c r="F76" s="154" t="s">
        <v>1110</v>
      </c>
      <c r="G76" s="174"/>
      <c r="H76" s="140"/>
      <c r="I76" s="141" t="s">
        <v>945</v>
      </c>
      <c r="J76" s="164"/>
      <c r="K76" s="154"/>
      <c r="L76" s="164"/>
      <c r="M76" s="154" t="s">
        <v>1080</v>
      </c>
      <c r="N76" s="141"/>
    </row>
    <row r="77" spans="1:14" ht="13.5">
      <c r="A77" s="136"/>
      <c r="B77" s="137" t="s">
        <v>917</v>
      </c>
      <c r="C77" s="138" t="s">
        <v>927</v>
      </c>
      <c r="D77" s="139" t="s">
        <v>1214</v>
      </c>
      <c r="E77" s="138" t="s">
        <v>949</v>
      </c>
      <c r="F77" s="139" t="s">
        <v>1215</v>
      </c>
      <c r="G77" s="137"/>
      <c r="H77" s="140"/>
      <c r="I77" s="151" t="s">
        <v>939</v>
      </c>
      <c r="J77" s="177"/>
      <c r="K77" s="148"/>
      <c r="L77" s="152" t="s">
        <v>929</v>
      </c>
      <c r="M77" s="148" t="s">
        <v>1216</v>
      </c>
      <c r="N77" s="141"/>
    </row>
    <row r="78" spans="1:14" ht="14.25" thickBot="1">
      <c r="A78" s="140">
        <v>41060</v>
      </c>
      <c r="B78" s="142" t="s">
        <v>920</v>
      </c>
      <c r="C78" s="143"/>
      <c r="D78" s="144" t="s">
        <v>1217</v>
      </c>
      <c r="E78" s="143"/>
      <c r="F78" s="144" t="s">
        <v>1052</v>
      </c>
      <c r="G78" s="141"/>
      <c r="H78" s="156"/>
      <c r="I78" s="157" t="s">
        <v>1218</v>
      </c>
      <c r="J78" s="170"/>
      <c r="K78" s="159"/>
      <c r="L78" s="170"/>
      <c r="M78" s="159" t="s">
        <v>1219</v>
      </c>
      <c r="N78" s="157"/>
    </row>
    <row r="79" spans="1:14" ht="13.5">
      <c r="A79" s="140" t="s">
        <v>916</v>
      </c>
      <c r="B79" s="141" t="s">
        <v>926</v>
      </c>
      <c r="C79" s="164" t="s">
        <v>927</v>
      </c>
      <c r="D79" s="148" t="s">
        <v>1220</v>
      </c>
      <c r="E79" s="147" t="s">
        <v>927</v>
      </c>
      <c r="F79" s="148" t="s">
        <v>1221</v>
      </c>
      <c r="G79" s="141" t="s">
        <v>1222</v>
      </c>
      <c r="H79" s="140"/>
      <c r="I79" s="141" t="s">
        <v>909</v>
      </c>
      <c r="J79" s="147"/>
      <c r="K79" s="154"/>
      <c r="L79" s="147" t="s">
        <v>949</v>
      </c>
      <c r="M79" s="154" t="s">
        <v>1223</v>
      </c>
      <c r="N79" s="141"/>
    </row>
    <row r="80" spans="1:14" ht="13.5">
      <c r="A80" s="140" t="s">
        <v>29</v>
      </c>
      <c r="B80" s="142" t="s">
        <v>932</v>
      </c>
      <c r="C80" s="164"/>
      <c r="D80" s="144" t="s">
        <v>1224</v>
      </c>
      <c r="E80" s="143"/>
      <c r="F80" s="144" t="s">
        <v>1030</v>
      </c>
      <c r="G80" s="141" t="s">
        <v>1225</v>
      </c>
      <c r="H80" s="140">
        <v>41110</v>
      </c>
      <c r="I80" s="142" t="s">
        <v>912</v>
      </c>
      <c r="J80" s="143"/>
      <c r="K80" s="144"/>
      <c r="L80" s="143"/>
      <c r="M80" s="144" t="s">
        <v>1226</v>
      </c>
      <c r="N80" s="141"/>
    </row>
    <row r="81" spans="1:14" ht="13.5">
      <c r="A81" s="140"/>
      <c r="B81" s="141" t="s">
        <v>1179</v>
      </c>
      <c r="C81" s="169" t="s">
        <v>927</v>
      </c>
      <c r="D81" s="148" t="s">
        <v>1227</v>
      </c>
      <c r="E81" s="147" t="s">
        <v>937</v>
      </c>
      <c r="F81" s="148" t="s">
        <v>1228</v>
      </c>
      <c r="G81" s="141"/>
      <c r="H81" s="140" t="s">
        <v>962</v>
      </c>
      <c r="I81" s="141" t="s">
        <v>917</v>
      </c>
      <c r="J81" s="147" t="s">
        <v>937</v>
      </c>
      <c r="K81" s="148" t="s">
        <v>1229</v>
      </c>
      <c r="L81" s="147" t="s">
        <v>937</v>
      </c>
      <c r="M81" s="148" t="s">
        <v>1230</v>
      </c>
      <c r="N81" s="141" t="s">
        <v>1009</v>
      </c>
    </row>
    <row r="82" spans="1:14" ht="14.25" thickBot="1">
      <c r="A82" s="156"/>
      <c r="B82" s="157" t="s">
        <v>945</v>
      </c>
      <c r="C82" s="178"/>
      <c r="D82" s="159" t="s">
        <v>1231</v>
      </c>
      <c r="E82" s="170"/>
      <c r="F82" s="159" t="s">
        <v>1072</v>
      </c>
      <c r="G82" s="157"/>
      <c r="H82" s="140" t="s">
        <v>29</v>
      </c>
      <c r="I82" s="142" t="s">
        <v>920</v>
      </c>
      <c r="J82" s="143"/>
      <c r="K82" s="144" t="s">
        <v>1072</v>
      </c>
      <c r="L82" s="143"/>
      <c r="M82" s="144" t="s">
        <v>1232</v>
      </c>
      <c r="N82" s="141" t="s">
        <v>1233</v>
      </c>
    </row>
    <row r="83" spans="1:14" ht="13.5">
      <c r="A83" s="140"/>
      <c r="B83" s="141" t="s">
        <v>1036</v>
      </c>
      <c r="C83" s="147" t="s">
        <v>927</v>
      </c>
      <c r="D83" s="154" t="s">
        <v>1234</v>
      </c>
      <c r="E83" s="147" t="s">
        <v>937</v>
      </c>
      <c r="F83" s="154" t="s">
        <v>1235</v>
      </c>
      <c r="G83" s="141"/>
      <c r="H83" s="140"/>
      <c r="I83" s="141" t="s">
        <v>926</v>
      </c>
      <c r="J83" s="179"/>
      <c r="K83" s="146"/>
      <c r="L83" s="147" t="s">
        <v>937</v>
      </c>
      <c r="M83" s="148" t="s">
        <v>1236</v>
      </c>
      <c r="N83" s="141"/>
    </row>
    <row r="84" spans="1:14" ht="14.25" thickBot="1">
      <c r="A84" s="140">
        <v>41061</v>
      </c>
      <c r="B84" s="142" t="s">
        <v>1042</v>
      </c>
      <c r="C84" s="143"/>
      <c r="D84" s="144" t="s">
        <v>1086</v>
      </c>
      <c r="E84" s="143"/>
      <c r="F84" s="144" t="s">
        <v>1237</v>
      </c>
      <c r="G84" s="141"/>
      <c r="H84" s="140"/>
      <c r="I84" s="141" t="s">
        <v>932</v>
      </c>
      <c r="J84" s="179"/>
      <c r="K84" s="180"/>
      <c r="L84" s="164"/>
      <c r="M84" s="154" t="s">
        <v>1238</v>
      </c>
      <c r="N84" s="141"/>
    </row>
    <row r="85" spans="1:14" ht="13.5">
      <c r="A85" s="140" t="s">
        <v>962</v>
      </c>
      <c r="B85" s="141" t="s">
        <v>909</v>
      </c>
      <c r="C85" s="147" t="s">
        <v>927</v>
      </c>
      <c r="D85" s="148" t="s">
        <v>1239</v>
      </c>
      <c r="E85" s="147" t="s">
        <v>929</v>
      </c>
      <c r="F85" s="148" t="s">
        <v>1240</v>
      </c>
      <c r="G85" s="141" t="s">
        <v>1241</v>
      </c>
      <c r="H85" s="181"/>
      <c r="I85" s="293" t="s">
        <v>1242</v>
      </c>
      <c r="J85" s="307"/>
      <c r="K85" s="307"/>
      <c r="L85" s="307"/>
      <c r="M85" s="308"/>
      <c r="N85" s="141"/>
    </row>
    <row r="86" spans="1:14" ht="14.25" thickBot="1">
      <c r="A86" s="140" t="s">
        <v>29</v>
      </c>
      <c r="B86" s="142" t="s">
        <v>912</v>
      </c>
      <c r="C86" s="143"/>
      <c r="D86" s="144" t="s">
        <v>1109</v>
      </c>
      <c r="E86" s="143"/>
      <c r="F86" s="144" t="s">
        <v>1072</v>
      </c>
      <c r="G86" s="141" t="s">
        <v>1150</v>
      </c>
      <c r="H86" s="182"/>
      <c r="I86" s="309"/>
      <c r="J86" s="310"/>
      <c r="K86" s="310"/>
      <c r="L86" s="310"/>
      <c r="M86" s="311"/>
      <c r="N86" s="157"/>
    </row>
    <row r="87" spans="1:14" ht="13.5">
      <c r="A87" s="140"/>
      <c r="B87" s="141" t="s">
        <v>917</v>
      </c>
      <c r="C87" s="164"/>
      <c r="D87" s="148"/>
      <c r="E87" s="147" t="s">
        <v>927</v>
      </c>
      <c r="F87" s="148" t="s">
        <v>1243</v>
      </c>
      <c r="G87" s="141"/>
      <c r="H87" s="183" t="s">
        <v>1244</v>
      </c>
      <c r="I87" s="129"/>
      <c r="J87" s="129"/>
      <c r="K87" s="129"/>
      <c r="L87" s="129"/>
      <c r="M87" s="129"/>
      <c r="N87" s="147"/>
    </row>
    <row r="88" spans="1:14" ht="14.25" thickBot="1">
      <c r="A88" s="156"/>
      <c r="B88" s="157" t="s">
        <v>920</v>
      </c>
      <c r="C88" s="170"/>
      <c r="D88" s="159"/>
      <c r="E88" s="170"/>
      <c r="F88" s="159" t="s">
        <v>1245</v>
      </c>
      <c r="G88" s="157"/>
      <c r="H88" s="183" t="s">
        <v>1246</v>
      </c>
      <c r="I88" s="129"/>
      <c r="J88" s="129"/>
      <c r="K88" s="129"/>
      <c r="L88" s="129"/>
      <c r="M88" s="129"/>
      <c r="N88" s="147"/>
    </row>
    <row r="89" spans="1:14" ht="14.25" thickBot="1">
      <c r="A89" s="184">
        <v>41797</v>
      </c>
      <c r="B89" s="312" t="s">
        <v>1247</v>
      </c>
      <c r="C89" s="313"/>
      <c r="D89" s="313"/>
      <c r="E89" s="313"/>
      <c r="F89" s="314"/>
      <c r="G89" s="185"/>
      <c r="H89" s="183" t="s">
        <v>1248</v>
      </c>
      <c r="I89" s="129"/>
      <c r="J89" s="129"/>
      <c r="K89" s="129"/>
      <c r="L89" s="129"/>
      <c r="M89" s="129"/>
      <c r="N89" s="147"/>
    </row>
    <row r="90" spans="1:14" ht="14.25" thickBot="1">
      <c r="A90" s="186">
        <v>41798</v>
      </c>
      <c r="B90" s="312" t="s">
        <v>1247</v>
      </c>
      <c r="C90" s="313"/>
      <c r="D90" s="313"/>
      <c r="E90" s="313"/>
      <c r="F90" s="314"/>
      <c r="G90" s="187"/>
      <c r="H90" s="183" t="s">
        <v>1249</v>
      </c>
      <c r="I90" s="129"/>
      <c r="J90" s="129"/>
      <c r="K90" s="129"/>
      <c r="L90" s="129"/>
      <c r="M90" s="129"/>
      <c r="N90" s="147"/>
    </row>
    <row r="91" spans="1:14" ht="13.5">
      <c r="A91" s="6"/>
      <c r="B91" s="6"/>
      <c r="C91" s="6"/>
      <c r="D91" s="6"/>
      <c r="E91" s="6"/>
      <c r="F91" s="6"/>
      <c r="G91" s="188"/>
      <c r="H91" s="183" t="s">
        <v>1250</v>
      </c>
      <c r="I91" s="129"/>
      <c r="J91" s="129"/>
      <c r="K91" s="129"/>
      <c r="L91" s="129"/>
      <c r="M91" s="129"/>
      <c r="N91" s="147"/>
    </row>
    <row r="92" spans="1:14" ht="13.5">
      <c r="A92" s="6"/>
      <c r="B92" s="6"/>
      <c r="C92" s="6"/>
      <c r="D92" s="6"/>
      <c r="E92" s="6"/>
      <c r="F92" s="6"/>
      <c r="G92" s="188"/>
      <c r="H92" s="183" t="s">
        <v>1251</v>
      </c>
      <c r="I92" s="129"/>
      <c r="J92" s="129"/>
      <c r="K92" s="129"/>
      <c r="L92" s="129"/>
      <c r="M92" s="129"/>
      <c r="N92" s="147"/>
    </row>
    <row r="93" spans="1:14" ht="13.5">
      <c r="A93" s="189"/>
      <c r="B93" s="147"/>
      <c r="C93" s="147"/>
      <c r="D93" s="147"/>
      <c r="E93" s="147"/>
      <c r="F93" s="147"/>
      <c r="G93" s="147"/>
      <c r="H93" s="183" t="s">
        <v>1252</v>
      </c>
      <c r="I93" s="129"/>
      <c r="J93" s="129"/>
      <c r="K93" s="129"/>
      <c r="L93" s="129"/>
      <c r="M93" s="129"/>
      <c r="N93" s="147"/>
    </row>
    <row r="94" spans="1:14" ht="13.5">
      <c r="A94" s="189"/>
      <c r="B94" s="147"/>
      <c r="C94" s="147"/>
      <c r="D94" s="147"/>
      <c r="E94" s="147"/>
      <c r="F94" s="147"/>
      <c r="G94" s="147"/>
      <c r="H94" s="183" t="s">
        <v>1253</v>
      </c>
      <c r="I94" s="129"/>
      <c r="J94" s="129"/>
      <c r="K94" s="129"/>
      <c r="L94" s="129"/>
      <c r="M94" s="129"/>
      <c r="N94" s="147"/>
    </row>
    <row r="95" spans="1:14" ht="13.5">
      <c r="A95" s="55"/>
      <c r="B95" s="55"/>
      <c r="C95" s="55"/>
      <c r="D95" s="55"/>
      <c r="E95" s="55"/>
      <c r="F95" s="55"/>
      <c r="G95" s="55"/>
      <c r="H95" s="57"/>
      <c r="I95" s="55"/>
      <c r="J95" s="55"/>
      <c r="K95" s="55"/>
      <c r="L95" s="55"/>
      <c r="M95" s="55"/>
      <c r="N95" s="55"/>
    </row>
  </sheetData>
  <sheetProtection/>
  <mergeCells count="11">
    <mergeCell ref="C7:F8"/>
    <mergeCell ref="I65:M66"/>
    <mergeCell ref="I85:M86"/>
    <mergeCell ref="B89:F89"/>
    <mergeCell ref="B90:F90"/>
    <mergeCell ref="C5:F6"/>
    <mergeCell ref="C2:D2"/>
    <mergeCell ref="E2:F2"/>
    <mergeCell ref="J2:K2"/>
    <mergeCell ref="L2:M2"/>
    <mergeCell ref="C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2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3" width="6.421875" style="0" customWidth="1"/>
    <col min="4" max="4" width="24.421875" style="0" bestFit="1" customWidth="1"/>
    <col min="5" max="5" width="6.421875" style="0" customWidth="1"/>
    <col min="6" max="6" width="24.421875" style="0" customWidth="1"/>
    <col min="9" max="9" width="7.7109375" style="0" bestFit="1" customWidth="1"/>
    <col min="10" max="10" width="6.421875" style="0" customWidth="1"/>
    <col min="11" max="11" width="24.421875" style="0" customWidth="1"/>
    <col min="12" max="12" width="6.421875" style="0" customWidth="1"/>
    <col min="13" max="13" width="24.421875" style="0" customWidth="1"/>
    <col min="14" max="14" width="9.421875" style="0" customWidth="1"/>
  </cols>
  <sheetData>
    <row r="1" spans="1:14" ht="14.25" thickBot="1">
      <c r="A1" s="190" t="s">
        <v>1254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 t="s">
        <v>1255</v>
      </c>
    </row>
    <row r="2" spans="1:14" ht="14.25" thickBot="1">
      <c r="A2" s="193" t="s">
        <v>902</v>
      </c>
      <c r="B2" s="193" t="s">
        <v>903</v>
      </c>
      <c r="C2" s="315" t="s">
        <v>1256</v>
      </c>
      <c r="D2" s="316"/>
      <c r="E2" s="315" t="s">
        <v>1257</v>
      </c>
      <c r="F2" s="316"/>
      <c r="G2" s="193" t="s">
        <v>906</v>
      </c>
      <c r="H2" s="193" t="s">
        <v>902</v>
      </c>
      <c r="I2" s="193" t="s">
        <v>903</v>
      </c>
      <c r="J2" s="315" t="s">
        <v>1256</v>
      </c>
      <c r="K2" s="316"/>
      <c r="L2" s="315" t="s">
        <v>1257</v>
      </c>
      <c r="M2" s="316"/>
      <c r="N2" s="193" t="s">
        <v>906</v>
      </c>
    </row>
    <row r="3" spans="1:14" ht="13.5">
      <c r="A3" s="194"/>
      <c r="B3" s="317" t="s">
        <v>1258</v>
      </c>
      <c r="C3" s="293" t="s">
        <v>1259</v>
      </c>
      <c r="D3" s="294"/>
      <c r="E3" s="294"/>
      <c r="F3" s="295"/>
      <c r="G3" s="141"/>
      <c r="H3" s="181"/>
      <c r="I3" s="322" t="s">
        <v>1260</v>
      </c>
      <c r="J3" s="323"/>
      <c r="K3" s="323"/>
      <c r="L3" s="323"/>
      <c r="M3" s="324"/>
      <c r="N3" s="194"/>
    </row>
    <row r="4" spans="1:14" ht="13.5">
      <c r="A4" s="140">
        <v>41516</v>
      </c>
      <c r="B4" s="318"/>
      <c r="C4" s="319"/>
      <c r="D4" s="320"/>
      <c r="E4" s="320"/>
      <c r="F4" s="321"/>
      <c r="G4" s="141"/>
      <c r="H4" s="181">
        <v>41558</v>
      </c>
      <c r="I4" s="325"/>
      <c r="J4" s="326"/>
      <c r="K4" s="326"/>
      <c r="L4" s="326"/>
      <c r="M4" s="327"/>
      <c r="N4" s="195"/>
    </row>
    <row r="5" spans="1:14" ht="13.5">
      <c r="A5" s="140" t="s">
        <v>916</v>
      </c>
      <c r="B5" s="141" t="s">
        <v>1261</v>
      </c>
      <c r="C5" s="171" t="s">
        <v>1262</v>
      </c>
      <c r="D5" s="176" t="s">
        <v>1263</v>
      </c>
      <c r="E5" s="171" t="s">
        <v>1264</v>
      </c>
      <c r="F5" s="176" t="s">
        <v>1265</v>
      </c>
      <c r="G5" s="141"/>
      <c r="H5" s="181" t="s">
        <v>916</v>
      </c>
      <c r="I5" s="325"/>
      <c r="J5" s="326"/>
      <c r="K5" s="326"/>
      <c r="L5" s="326"/>
      <c r="M5" s="327"/>
      <c r="N5" s="195"/>
    </row>
    <row r="6" spans="1:14" ht="14.25" thickBot="1">
      <c r="A6" s="140" t="s">
        <v>29</v>
      </c>
      <c r="B6" s="142" t="s">
        <v>1266</v>
      </c>
      <c r="C6" s="162"/>
      <c r="D6" s="168" t="s">
        <v>1267</v>
      </c>
      <c r="E6" s="162"/>
      <c r="F6" s="168" t="s">
        <v>1268</v>
      </c>
      <c r="G6" s="141" t="s">
        <v>1269</v>
      </c>
      <c r="H6" s="196" t="s">
        <v>26</v>
      </c>
      <c r="I6" s="328"/>
      <c r="J6" s="329"/>
      <c r="K6" s="329"/>
      <c r="L6" s="329"/>
      <c r="M6" s="330"/>
      <c r="N6" s="195"/>
    </row>
    <row r="7" spans="1:14" ht="13.5">
      <c r="A7" s="140"/>
      <c r="B7" s="141" t="s">
        <v>1270</v>
      </c>
      <c r="C7" s="171" t="s">
        <v>1262</v>
      </c>
      <c r="D7" s="176" t="s">
        <v>1271</v>
      </c>
      <c r="E7" s="171" t="s">
        <v>1272</v>
      </c>
      <c r="F7" s="176" t="s">
        <v>1273</v>
      </c>
      <c r="G7" s="141"/>
      <c r="H7" s="136"/>
      <c r="I7" s="322" t="s">
        <v>1260</v>
      </c>
      <c r="J7" s="323"/>
      <c r="K7" s="323"/>
      <c r="L7" s="323"/>
      <c r="M7" s="324"/>
      <c r="N7" s="137"/>
    </row>
    <row r="8" spans="1:14" ht="13.5">
      <c r="A8" s="140"/>
      <c r="B8" s="142" t="s">
        <v>1274</v>
      </c>
      <c r="C8" s="162"/>
      <c r="D8" s="168" t="s">
        <v>1275</v>
      </c>
      <c r="E8" s="162"/>
      <c r="F8" s="168" t="s">
        <v>1276</v>
      </c>
      <c r="G8" s="141"/>
      <c r="H8" s="140">
        <v>41559</v>
      </c>
      <c r="I8" s="325"/>
      <c r="J8" s="326"/>
      <c r="K8" s="326"/>
      <c r="L8" s="326"/>
      <c r="M8" s="327"/>
      <c r="N8" s="141"/>
    </row>
    <row r="9" spans="1:14" ht="13.5">
      <c r="A9" s="140"/>
      <c r="B9" s="141" t="s">
        <v>1277</v>
      </c>
      <c r="C9" s="171" t="s">
        <v>1262</v>
      </c>
      <c r="D9" s="176" t="s">
        <v>1278</v>
      </c>
      <c r="E9" s="171"/>
      <c r="F9" s="176"/>
      <c r="G9" s="141"/>
      <c r="H9" s="140" t="s">
        <v>962</v>
      </c>
      <c r="I9" s="325"/>
      <c r="J9" s="326"/>
      <c r="K9" s="326"/>
      <c r="L9" s="326"/>
      <c r="M9" s="327"/>
      <c r="N9" s="141"/>
    </row>
    <row r="10" spans="1:14" ht="14.25" thickBot="1">
      <c r="A10" s="140"/>
      <c r="B10" s="142" t="s">
        <v>1279</v>
      </c>
      <c r="C10" s="162"/>
      <c r="D10" s="168"/>
      <c r="E10" s="162"/>
      <c r="F10" s="168"/>
      <c r="G10" s="141"/>
      <c r="H10" s="156" t="s">
        <v>26</v>
      </c>
      <c r="I10" s="328"/>
      <c r="J10" s="329"/>
      <c r="K10" s="329"/>
      <c r="L10" s="329"/>
      <c r="M10" s="330"/>
      <c r="N10" s="157"/>
    </row>
    <row r="11" spans="1:14" ht="13.5">
      <c r="A11" s="136"/>
      <c r="B11" s="137" t="s">
        <v>1280</v>
      </c>
      <c r="C11" s="165" t="s">
        <v>1272</v>
      </c>
      <c r="D11" s="166" t="s">
        <v>1281</v>
      </c>
      <c r="E11" s="165" t="s">
        <v>1282</v>
      </c>
      <c r="F11" s="166" t="s">
        <v>1283</v>
      </c>
      <c r="G11" s="137"/>
      <c r="H11" s="195"/>
      <c r="I11" s="141" t="s">
        <v>1280</v>
      </c>
      <c r="J11" s="171" t="s">
        <v>1284</v>
      </c>
      <c r="K11" s="176" t="s">
        <v>1285</v>
      </c>
      <c r="L11" s="171" t="s">
        <v>1264</v>
      </c>
      <c r="M11" s="176" t="s">
        <v>1286</v>
      </c>
      <c r="N11" s="195"/>
    </row>
    <row r="12" spans="1:14" ht="13.5">
      <c r="A12" s="140">
        <v>41517</v>
      </c>
      <c r="B12" s="142" t="s">
        <v>907</v>
      </c>
      <c r="C12" s="162"/>
      <c r="D12" s="168" t="s">
        <v>1276</v>
      </c>
      <c r="E12" s="162"/>
      <c r="F12" s="168" t="s">
        <v>1287</v>
      </c>
      <c r="G12" s="141"/>
      <c r="H12" s="140">
        <v>41560</v>
      </c>
      <c r="I12" s="142" t="s">
        <v>907</v>
      </c>
      <c r="J12" s="162"/>
      <c r="K12" s="168" t="s">
        <v>1288</v>
      </c>
      <c r="L12" s="162"/>
      <c r="M12" s="197" t="s">
        <v>1289</v>
      </c>
      <c r="N12" s="195"/>
    </row>
    <row r="13" spans="1:14" ht="13.5">
      <c r="A13" s="140" t="s">
        <v>962</v>
      </c>
      <c r="B13" s="141" t="s">
        <v>1290</v>
      </c>
      <c r="C13" s="171" t="s">
        <v>1272</v>
      </c>
      <c r="D13" s="176" t="s">
        <v>1291</v>
      </c>
      <c r="E13" s="171" t="s">
        <v>1262</v>
      </c>
      <c r="F13" s="176" t="s">
        <v>1292</v>
      </c>
      <c r="G13" s="141"/>
      <c r="H13" s="140" t="s">
        <v>1293</v>
      </c>
      <c r="I13" s="141" t="s">
        <v>1290</v>
      </c>
      <c r="J13" s="171" t="s">
        <v>1272</v>
      </c>
      <c r="K13" s="176" t="s">
        <v>1294</v>
      </c>
      <c r="L13" s="171" t="s">
        <v>1282</v>
      </c>
      <c r="M13" s="176" t="s">
        <v>1295</v>
      </c>
      <c r="N13" s="195" t="s">
        <v>1296</v>
      </c>
    </row>
    <row r="14" spans="1:14" ht="13.5">
      <c r="A14" s="140" t="s">
        <v>29</v>
      </c>
      <c r="B14" s="142" t="s">
        <v>1297</v>
      </c>
      <c r="C14" s="162"/>
      <c r="D14" s="168"/>
      <c r="E14" s="162"/>
      <c r="F14" s="168" t="s">
        <v>1298</v>
      </c>
      <c r="G14" s="141" t="s">
        <v>211</v>
      </c>
      <c r="H14" s="140" t="s">
        <v>29</v>
      </c>
      <c r="I14" s="142" t="s">
        <v>1297</v>
      </c>
      <c r="J14" s="162"/>
      <c r="K14" s="168" t="s">
        <v>1299</v>
      </c>
      <c r="L14" s="162"/>
      <c r="M14" s="197" t="s">
        <v>1300</v>
      </c>
      <c r="N14" s="195" t="s">
        <v>1301</v>
      </c>
    </row>
    <row r="15" spans="1:14" ht="13.5">
      <c r="A15" s="141"/>
      <c r="B15" s="141" t="s">
        <v>1261</v>
      </c>
      <c r="C15" s="171" t="s">
        <v>1272</v>
      </c>
      <c r="D15" s="176" t="s">
        <v>1302</v>
      </c>
      <c r="E15" s="171" t="s">
        <v>1282</v>
      </c>
      <c r="F15" s="176" t="s">
        <v>1303</v>
      </c>
      <c r="G15" s="141"/>
      <c r="H15" s="141"/>
      <c r="I15" s="141" t="s">
        <v>1261</v>
      </c>
      <c r="J15" s="171" t="s">
        <v>1272</v>
      </c>
      <c r="K15" s="176" t="s">
        <v>1304</v>
      </c>
      <c r="L15" s="171" t="s">
        <v>1264</v>
      </c>
      <c r="M15" s="176" t="s">
        <v>1305</v>
      </c>
      <c r="N15" s="141"/>
    </row>
    <row r="16" spans="1:14" ht="14.25" thickBot="1">
      <c r="A16" s="141"/>
      <c r="B16" s="142" t="s">
        <v>1266</v>
      </c>
      <c r="C16" s="162"/>
      <c r="D16" s="168"/>
      <c r="E16" s="162"/>
      <c r="F16" s="168" t="s">
        <v>1267</v>
      </c>
      <c r="G16" s="141"/>
      <c r="H16" s="191"/>
      <c r="I16" s="142" t="s">
        <v>1266</v>
      </c>
      <c r="J16" s="162"/>
      <c r="K16" s="168" t="s">
        <v>1306</v>
      </c>
      <c r="L16" s="162"/>
      <c r="M16" s="168" t="s">
        <v>1307</v>
      </c>
      <c r="N16" s="141"/>
    </row>
    <row r="17" spans="1:14" ht="13.5">
      <c r="A17" s="136"/>
      <c r="B17" s="137" t="s">
        <v>1290</v>
      </c>
      <c r="C17" s="165" t="s">
        <v>1272</v>
      </c>
      <c r="D17" s="166" t="s">
        <v>1308</v>
      </c>
      <c r="E17" s="165" t="s">
        <v>1262</v>
      </c>
      <c r="F17" s="166" t="s">
        <v>1309</v>
      </c>
      <c r="G17" s="137"/>
      <c r="H17" s="136"/>
      <c r="I17" s="137" t="s">
        <v>909</v>
      </c>
      <c r="J17" s="165" t="s">
        <v>1284</v>
      </c>
      <c r="K17" s="166" t="s">
        <v>1310</v>
      </c>
      <c r="L17" s="165" t="s">
        <v>1264</v>
      </c>
      <c r="M17" s="166" t="s">
        <v>1311</v>
      </c>
      <c r="N17" s="137"/>
    </row>
    <row r="18" spans="1:14" ht="13.5">
      <c r="A18" s="198">
        <v>41523</v>
      </c>
      <c r="B18" s="142" t="s">
        <v>1297</v>
      </c>
      <c r="C18" s="162"/>
      <c r="D18" s="168" t="s">
        <v>1312</v>
      </c>
      <c r="E18" s="162"/>
      <c r="F18" s="168" t="s">
        <v>1313</v>
      </c>
      <c r="G18" s="141"/>
      <c r="H18" s="140">
        <v>41565</v>
      </c>
      <c r="I18" s="142" t="s">
        <v>912</v>
      </c>
      <c r="J18" s="162"/>
      <c r="K18" s="168" t="s">
        <v>1314</v>
      </c>
      <c r="L18" s="162"/>
      <c r="M18" s="168" t="s">
        <v>1315</v>
      </c>
      <c r="N18" s="141"/>
    </row>
    <row r="19" spans="1:14" ht="13.5">
      <c r="A19" s="140" t="s">
        <v>916</v>
      </c>
      <c r="B19" s="141" t="s">
        <v>1261</v>
      </c>
      <c r="C19" s="171" t="s">
        <v>1262</v>
      </c>
      <c r="D19" s="176" t="s">
        <v>1316</v>
      </c>
      <c r="E19" s="171" t="s">
        <v>1282</v>
      </c>
      <c r="F19" s="176" t="s">
        <v>1317</v>
      </c>
      <c r="G19" s="141" t="s">
        <v>397</v>
      </c>
      <c r="H19" s="140" t="s">
        <v>916</v>
      </c>
      <c r="I19" s="141" t="s">
        <v>917</v>
      </c>
      <c r="J19" s="171" t="s">
        <v>1272</v>
      </c>
      <c r="K19" s="176" t="s">
        <v>1318</v>
      </c>
      <c r="L19" s="171" t="s">
        <v>1282</v>
      </c>
      <c r="M19" s="176" t="s">
        <v>1319</v>
      </c>
      <c r="N19" s="141"/>
    </row>
    <row r="20" spans="1:14" ht="13.5">
      <c r="A20" s="140" t="s">
        <v>29</v>
      </c>
      <c r="B20" s="142" t="s">
        <v>1266</v>
      </c>
      <c r="C20" s="162"/>
      <c r="D20" s="168" t="s">
        <v>1320</v>
      </c>
      <c r="E20" s="162"/>
      <c r="F20" s="168" t="s">
        <v>1321</v>
      </c>
      <c r="G20" s="141" t="s">
        <v>319</v>
      </c>
      <c r="H20" s="140" t="s">
        <v>29</v>
      </c>
      <c r="I20" s="142" t="s">
        <v>920</v>
      </c>
      <c r="J20" s="162"/>
      <c r="K20" s="168" t="s">
        <v>1322</v>
      </c>
      <c r="L20" s="162"/>
      <c r="M20" s="168" t="s">
        <v>1323</v>
      </c>
      <c r="N20" s="141" t="s">
        <v>132</v>
      </c>
    </row>
    <row r="21" spans="1:14" ht="13.5">
      <c r="A21" s="198"/>
      <c r="B21" s="141" t="s">
        <v>1270</v>
      </c>
      <c r="C21" s="171" t="s">
        <v>1262</v>
      </c>
      <c r="D21" s="176" t="s">
        <v>1324</v>
      </c>
      <c r="E21" s="171" t="s">
        <v>1272</v>
      </c>
      <c r="F21" s="176" t="s">
        <v>1325</v>
      </c>
      <c r="G21" s="141"/>
      <c r="H21" s="141"/>
      <c r="I21" s="141" t="s">
        <v>926</v>
      </c>
      <c r="J21" s="171" t="s">
        <v>1262</v>
      </c>
      <c r="K21" s="176" t="s">
        <v>1326</v>
      </c>
      <c r="L21" s="171" t="s">
        <v>1282</v>
      </c>
      <c r="M21" s="176" t="s">
        <v>1327</v>
      </c>
      <c r="N21" s="141" t="s">
        <v>399</v>
      </c>
    </row>
    <row r="22" spans="1:14" ht="14.25" thickBot="1">
      <c r="A22" s="191"/>
      <c r="B22" s="142" t="s">
        <v>1328</v>
      </c>
      <c r="C22" s="162"/>
      <c r="D22" s="168" t="s">
        <v>1329</v>
      </c>
      <c r="E22" s="199"/>
      <c r="F22" s="197"/>
      <c r="G22" s="141"/>
      <c r="H22" s="141"/>
      <c r="I22" s="142" t="s">
        <v>932</v>
      </c>
      <c r="J22" s="162"/>
      <c r="K22" s="168" t="s">
        <v>1330</v>
      </c>
      <c r="L22" s="162"/>
      <c r="M22" s="168" t="s">
        <v>1331</v>
      </c>
      <c r="N22" s="141"/>
    </row>
    <row r="23" spans="1:14" ht="13.5">
      <c r="A23" s="136"/>
      <c r="B23" s="137" t="s">
        <v>1280</v>
      </c>
      <c r="C23" s="165" t="s">
        <v>1272</v>
      </c>
      <c r="D23" s="166" t="s">
        <v>1332</v>
      </c>
      <c r="E23" s="165" t="s">
        <v>1282</v>
      </c>
      <c r="F23" s="166" t="s">
        <v>1333</v>
      </c>
      <c r="G23" s="137"/>
      <c r="H23" s="140"/>
      <c r="I23" s="141" t="s">
        <v>939</v>
      </c>
      <c r="J23" s="171" t="s">
        <v>1272</v>
      </c>
      <c r="K23" s="176" t="s">
        <v>1334</v>
      </c>
      <c r="L23" s="171" t="s">
        <v>1264</v>
      </c>
      <c r="M23" s="176" t="s">
        <v>1335</v>
      </c>
      <c r="N23" s="141"/>
    </row>
    <row r="24" spans="1:14" ht="13.5">
      <c r="A24" s="140">
        <v>41524</v>
      </c>
      <c r="B24" s="142" t="s">
        <v>907</v>
      </c>
      <c r="C24" s="162"/>
      <c r="D24" s="168" t="s">
        <v>1336</v>
      </c>
      <c r="E24" s="162"/>
      <c r="F24" s="168" t="s">
        <v>1337</v>
      </c>
      <c r="G24" s="141"/>
      <c r="H24" s="140"/>
      <c r="I24" s="142" t="s">
        <v>945</v>
      </c>
      <c r="J24" s="162"/>
      <c r="K24" s="168" t="s">
        <v>1338</v>
      </c>
      <c r="L24" s="162"/>
      <c r="M24" s="168" t="s">
        <v>1336</v>
      </c>
      <c r="N24" s="141"/>
    </row>
    <row r="25" spans="1:14" ht="13.5">
      <c r="A25" s="140" t="s">
        <v>962</v>
      </c>
      <c r="B25" s="141" t="s">
        <v>1290</v>
      </c>
      <c r="C25" s="171" t="s">
        <v>1272</v>
      </c>
      <c r="D25" s="176" t="s">
        <v>1339</v>
      </c>
      <c r="E25" s="171" t="s">
        <v>1262</v>
      </c>
      <c r="F25" s="176" t="s">
        <v>1340</v>
      </c>
      <c r="G25" s="141" t="s">
        <v>1341</v>
      </c>
      <c r="H25" s="140"/>
      <c r="I25" s="141" t="s">
        <v>1027</v>
      </c>
      <c r="J25" s="171" t="s">
        <v>1262</v>
      </c>
      <c r="K25" s="176" t="s">
        <v>1342</v>
      </c>
      <c r="L25" s="171" t="s">
        <v>1282</v>
      </c>
      <c r="M25" s="176" t="s">
        <v>1343</v>
      </c>
      <c r="N25" s="141"/>
    </row>
    <row r="26" spans="1:14" ht="14.25" thickBot="1">
      <c r="A26" s="140" t="s">
        <v>29</v>
      </c>
      <c r="B26" s="142" t="s">
        <v>1297</v>
      </c>
      <c r="C26" s="162"/>
      <c r="D26" s="168" t="s">
        <v>1344</v>
      </c>
      <c r="E26" s="162"/>
      <c r="F26" s="168" t="s">
        <v>1345</v>
      </c>
      <c r="G26" s="141" t="s">
        <v>214</v>
      </c>
      <c r="H26" s="140"/>
      <c r="I26" s="141" t="s">
        <v>1031</v>
      </c>
      <c r="J26" s="171"/>
      <c r="K26" s="176" t="s">
        <v>1346</v>
      </c>
      <c r="L26" s="171"/>
      <c r="M26" s="176" t="s">
        <v>1347</v>
      </c>
      <c r="N26" s="141"/>
    </row>
    <row r="27" spans="1:14" ht="13.5">
      <c r="A27" s="141"/>
      <c r="B27" s="141" t="s">
        <v>978</v>
      </c>
      <c r="C27" s="171" t="s">
        <v>1262</v>
      </c>
      <c r="D27" s="176" t="s">
        <v>1348</v>
      </c>
      <c r="E27" s="171" t="s">
        <v>1282</v>
      </c>
      <c r="F27" s="176" t="s">
        <v>1349</v>
      </c>
      <c r="G27" s="141"/>
      <c r="H27" s="194"/>
      <c r="I27" s="137" t="s">
        <v>1033</v>
      </c>
      <c r="J27" s="165" t="s">
        <v>1350</v>
      </c>
      <c r="K27" s="166" t="s">
        <v>1351</v>
      </c>
      <c r="L27" s="165" t="s">
        <v>1282</v>
      </c>
      <c r="M27" s="166" t="s">
        <v>1352</v>
      </c>
      <c r="N27" s="194"/>
    </row>
    <row r="28" spans="1:14" ht="14.25" thickBot="1">
      <c r="A28" s="141"/>
      <c r="B28" s="141" t="s">
        <v>984</v>
      </c>
      <c r="C28" s="171"/>
      <c r="D28" s="176" t="s">
        <v>1353</v>
      </c>
      <c r="E28" s="171"/>
      <c r="F28" s="176" t="s">
        <v>1354</v>
      </c>
      <c r="G28" s="141"/>
      <c r="H28" s="140">
        <v>41566</v>
      </c>
      <c r="I28" s="142" t="s">
        <v>967</v>
      </c>
      <c r="J28" s="162"/>
      <c r="K28" s="168" t="s">
        <v>1275</v>
      </c>
      <c r="L28" s="162"/>
      <c r="M28" s="168" t="s">
        <v>1355</v>
      </c>
      <c r="N28" s="195"/>
    </row>
    <row r="29" spans="1:14" ht="13.5">
      <c r="A29" s="194"/>
      <c r="B29" s="322" t="s">
        <v>1260</v>
      </c>
      <c r="C29" s="323"/>
      <c r="D29" s="323"/>
      <c r="E29" s="323"/>
      <c r="F29" s="324"/>
      <c r="G29" s="194"/>
      <c r="H29" s="140" t="s">
        <v>962</v>
      </c>
      <c r="I29" s="141" t="s">
        <v>974</v>
      </c>
      <c r="J29" s="171" t="s">
        <v>1272</v>
      </c>
      <c r="K29" s="176" t="s">
        <v>1356</v>
      </c>
      <c r="L29" s="171" t="s">
        <v>1264</v>
      </c>
      <c r="M29" s="176" t="s">
        <v>1357</v>
      </c>
      <c r="N29" s="195"/>
    </row>
    <row r="30" spans="1:14" ht="13.5">
      <c r="A30" s="140">
        <v>41530</v>
      </c>
      <c r="B30" s="325"/>
      <c r="C30" s="326"/>
      <c r="D30" s="326"/>
      <c r="E30" s="326"/>
      <c r="F30" s="327"/>
      <c r="G30" s="195"/>
      <c r="H30" s="140" t="s">
        <v>29</v>
      </c>
      <c r="I30" s="142" t="s">
        <v>970</v>
      </c>
      <c r="J30" s="162"/>
      <c r="K30" s="168" t="s">
        <v>1358</v>
      </c>
      <c r="L30" s="162"/>
      <c r="M30" s="168" t="s">
        <v>1359</v>
      </c>
      <c r="N30" s="195" t="s">
        <v>133</v>
      </c>
    </row>
    <row r="31" spans="1:14" ht="13.5">
      <c r="A31" s="140" t="s">
        <v>916</v>
      </c>
      <c r="B31" s="325"/>
      <c r="C31" s="326"/>
      <c r="D31" s="326"/>
      <c r="E31" s="326"/>
      <c r="F31" s="327"/>
      <c r="G31" s="141"/>
      <c r="H31" s="191"/>
      <c r="I31" s="141" t="s">
        <v>1054</v>
      </c>
      <c r="J31" s="171" t="s">
        <v>1262</v>
      </c>
      <c r="K31" s="176" t="s">
        <v>1360</v>
      </c>
      <c r="L31" s="171" t="s">
        <v>1264</v>
      </c>
      <c r="M31" s="176" t="s">
        <v>1361</v>
      </c>
      <c r="N31" s="141" t="s">
        <v>1362</v>
      </c>
    </row>
    <row r="32" spans="1:14" ht="14.25" thickBot="1">
      <c r="A32" s="156" t="s">
        <v>29</v>
      </c>
      <c r="B32" s="328"/>
      <c r="C32" s="329"/>
      <c r="D32" s="329"/>
      <c r="E32" s="329"/>
      <c r="F32" s="330"/>
      <c r="G32" s="157"/>
      <c r="H32" s="191"/>
      <c r="I32" s="142" t="s">
        <v>1060</v>
      </c>
      <c r="J32" s="162"/>
      <c r="K32" s="168" t="s">
        <v>1363</v>
      </c>
      <c r="L32" s="162"/>
      <c r="M32" s="168" t="s">
        <v>1268</v>
      </c>
      <c r="N32" s="141"/>
    </row>
    <row r="33" spans="1:14" ht="13.5">
      <c r="A33" s="140"/>
      <c r="B33" s="322" t="s">
        <v>1260</v>
      </c>
      <c r="C33" s="323"/>
      <c r="D33" s="323"/>
      <c r="E33" s="323"/>
      <c r="F33" s="324"/>
      <c r="G33" s="141"/>
      <c r="H33" s="191"/>
      <c r="I33" s="141" t="s">
        <v>1364</v>
      </c>
      <c r="J33" s="171" t="s">
        <v>1272</v>
      </c>
      <c r="K33" s="176" t="s">
        <v>1365</v>
      </c>
      <c r="L33" s="171" t="s">
        <v>1282</v>
      </c>
      <c r="M33" s="176" t="s">
        <v>1366</v>
      </c>
      <c r="N33" s="141"/>
    </row>
    <row r="34" spans="1:14" ht="13.5">
      <c r="A34" s="140">
        <v>41531</v>
      </c>
      <c r="B34" s="325"/>
      <c r="C34" s="326"/>
      <c r="D34" s="326"/>
      <c r="E34" s="326"/>
      <c r="F34" s="327"/>
      <c r="G34" s="141"/>
      <c r="H34" s="191"/>
      <c r="I34" s="142" t="s">
        <v>1367</v>
      </c>
      <c r="J34" s="162"/>
      <c r="K34" s="168" t="s">
        <v>1344</v>
      </c>
      <c r="L34" s="162"/>
      <c r="M34" s="168" t="s">
        <v>1368</v>
      </c>
      <c r="N34" s="141"/>
    </row>
    <row r="35" spans="1:14" ht="13.5">
      <c r="A35" s="140" t="s">
        <v>962</v>
      </c>
      <c r="B35" s="325"/>
      <c r="C35" s="326"/>
      <c r="D35" s="326"/>
      <c r="E35" s="326"/>
      <c r="F35" s="327"/>
      <c r="G35" s="141"/>
      <c r="H35" s="191"/>
      <c r="I35" s="141" t="s">
        <v>1369</v>
      </c>
      <c r="J35" s="171" t="s">
        <v>1262</v>
      </c>
      <c r="K35" s="176" t="s">
        <v>1370</v>
      </c>
      <c r="L35" s="171" t="s">
        <v>1282</v>
      </c>
      <c r="M35" s="176" t="s">
        <v>1371</v>
      </c>
      <c r="N35" s="141"/>
    </row>
    <row r="36" spans="1:14" ht="14.25" thickBot="1">
      <c r="A36" s="140" t="s">
        <v>29</v>
      </c>
      <c r="B36" s="328"/>
      <c r="C36" s="329"/>
      <c r="D36" s="329"/>
      <c r="E36" s="329"/>
      <c r="F36" s="330"/>
      <c r="G36" s="141"/>
      <c r="H36" s="191"/>
      <c r="I36" s="142" t="s">
        <v>1372</v>
      </c>
      <c r="J36" s="199"/>
      <c r="K36" s="197"/>
      <c r="L36" s="199"/>
      <c r="M36" s="168" t="s">
        <v>1373</v>
      </c>
      <c r="N36" s="141"/>
    </row>
    <row r="37" spans="1:14" ht="13.5">
      <c r="A37" s="194"/>
      <c r="B37" s="322" t="s">
        <v>1260</v>
      </c>
      <c r="C37" s="323"/>
      <c r="D37" s="323"/>
      <c r="E37" s="323"/>
      <c r="F37" s="324"/>
      <c r="G37" s="194"/>
      <c r="H37" s="136"/>
      <c r="I37" s="137" t="s">
        <v>1374</v>
      </c>
      <c r="J37" s="165" t="s">
        <v>1272</v>
      </c>
      <c r="K37" s="200" t="s">
        <v>1375</v>
      </c>
      <c r="L37" s="165" t="s">
        <v>1262</v>
      </c>
      <c r="M37" s="200" t="s">
        <v>1376</v>
      </c>
      <c r="N37" s="137"/>
    </row>
    <row r="38" spans="1:14" ht="13.5">
      <c r="A38" s="140">
        <v>41537</v>
      </c>
      <c r="B38" s="325"/>
      <c r="C38" s="326"/>
      <c r="D38" s="326"/>
      <c r="E38" s="326"/>
      <c r="F38" s="327"/>
      <c r="G38" s="195"/>
      <c r="H38" s="140">
        <v>41579</v>
      </c>
      <c r="I38" s="141" t="s">
        <v>1377</v>
      </c>
      <c r="J38" s="171"/>
      <c r="K38" s="201" t="s">
        <v>1378</v>
      </c>
      <c r="L38" s="171"/>
      <c r="M38" s="201" t="s">
        <v>1379</v>
      </c>
      <c r="N38" s="141"/>
    </row>
    <row r="39" spans="1:14" ht="13.5">
      <c r="A39" s="140" t="s">
        <v>916</v>
      </c>
      <c r="B39" s="325"/>
      <c r="C39" s="326"/>
      <c r="D39" s="326"/>
      <c r="E39" s="326"/>
      <c r="F39" s="327"/>
      <c r="G39" s="141"/>
      <c r="H39" s="140" t="s">
        <v>916</v>
      </c>
      <c r="I39" s="151" t="s">
        <v>909</v>
      </c>
      <c r="J39" s="169" t="s">
        <v>1272</v>
      </c>
      <c r="K39" s="202" t="s">
        <v>1380</v>
      </c>
      <c r="L39" s="169" t="s">
        <v>1282</v>
      </c>
      <c r="M39" s="202" t="s">
        <v>1381</v>
      </c>
      <c r="N39" s="141"/>
    </row>
    <row r="40" spans="1:14" ht="14.25" thickBot="1">
      <c r="A40" s="156" t="s">
        <v>29</v>
      </c>
      <c r="B40" s="328"/>
      <c r="C40" s="329"/>
      <c r="D40" s="329"/>
      <c r="E40" s="329"/>
      <c r="F40" s="330"/>
      <c r="G40" s="157"/>
      <c r="H40" s="140" t="s">
        <v>29</v>
      </c>
      <c r="I40" s="142" t="s">
        <v>912</v>
      </c>
      <c r="J40" s="162"/>
      <c r="K40" s="203" t="s">
        <v>1382</v>
      </c>
      <c r="L40" s="162"/>
      <c r="M40" s="168" t="s">
        <v>1353</v>
      </c>
      <c r="N40" s="141"/>
    </row>
    <row r="41" spans="1:14" ht="13.5">
      <c r="A41" s="140"/>
      <c r="B41" s="322" t="s">
        <v>1260</v>
      </c>
      <c r="C41" s="323"/>
      <c r="D41" s="323"/>
      <c r="E41" s="323"/>
      <c r="F41" s="324"/>
      <c r="G41" s="141"/>
      <c r="H41" s="141"/>
      <c r="I41" s="141" t="s">
        <v>917</v>
      </c>
      <c r="J41" s="171" t="s">
        <v>1262</v>
      </c>
      <c r="K41" s="176" t="s">
        <v>1383</v>
      </c>
      <c r="L41" s="171" t="s">
        <v>1282</v>
      </c>
      <c r="M41" s="176" t="s">
        <v>1384</v>
      </c>
      <c r="N41" s="141"/>
    </row>
    <row r="42" spans="1:14" ht="13.5">
      <c r="A42" s="140">
        <v>41538</v>
      </c>
      <c r="B42" s="325"/>
      <c r="C42" s="326"/>
      <c r="D42" s="326"/>
      <c r="E42" s="326"/>
      <c r="F42" s="327"/>
      <c r="G42" s="141"/>
      <c r="H42" s="141"/>
      <c r="I42" s="142" t="s">
        <v>920</v>
      </c>
      <c r="J42" s="162"/>
      <c r="K42" s="168" t="s">
        <v>1385</v>
      </c>
      <c r="L42" s="162"/>
      <c r="M42" s="168" t="s">
        <v>1386</v>
      </c>
      <c r="N42" s="141" t="s">
        <v>1387</v>
      </c>
    </row>
    <row r="43" spans="1:14" ht="13.5">
      <c r="A43" s="140" t="s">
        <v>962</v>
      </c>
      <c r="B43" s="325"/>
      <c r="C43" s="326"/>
      <c r="D43" s="326"/>
      <c r="E43" s="326"/>
      <c r="F43" s="327"/>
      <c r="G43" s="141"/>
      <c r="H43" s="140"/>
      <c r="I43" s="141" t="s">
        <v>926</v>
      </c>
      <c r="J43" s="171" t="s">
        <v>1262</v>
      </c>
      <c r="K43" s="176" t="s">
        <v>1388</v>
      </c>
      <c r="L43" s="171" t="s">
        <v>1264</v>
      </c>
      <c r="M43" s="176" t="s">
        <v>1389</v>
      </c>
      <c r="N43" s="141" t="s">
        <v>1390</v>
      </c>
    </row>
    <row r="44" spans="1:14" ht="14.25" thickBot="1">
      <c r="A44" s="140" t="s">
        <v>29</v>
      </c>
      <c r="B44" s="328"/>
      <c r="C44" s="329"/>
      <c r="D44" s="329"/>
      <c r="E44" s="329"/>
      <c r="F44" s="330"/>
      <c r="G44" s="141"/>
      <c r="H44" s="140"/>
      <c r="I44" s="142" t="s">
        <v>932</v>
      </c>
      <c r="J44" s="162"/>
      <c r="K44" s="168" t="s">
        <v>1344</v>
      </c>
      <c r="L44" s="162"/>
      <c r="M44" s="203" t="s">
        <v>1336</v>
      </c>
      <c r="N44" s="141"/>
    </row>
    <row r="45" spans="1:14" ht="13.5">
      <c r="A45" s="136"/>
      <c r="B45" s="137" t="s">
        <v>1374</v>
      </c>
      <c r="C45" s="165" t="s">
        <v>1391</v>
      </c>
      <c r="D45" s="166" t="s">
        <v>1392</v>
      </c>
      <c r="E45" s="165" t="s">
        <v>1264</v>
      </c>
      <c r="F45" s="166" t="s">
        <v>1393</v>
      </c>
      <c r="G45" s="194"/>
      <c r="H45" s="140"/>
      <c r="I45" s="141" t="s">
        <v>939</v>
      </c>
      <c r="J45" s="171" t="s">
        <v>1272</v>
      </c>
      <c r="K45" s="176" t="s">
        <v>1394</v>
      </c>
      <c r="L45" s="171" t="s">
        <v>1282</v>
      </c>
      <c r="M45" s="176" t="s">
        <v>1395</v>
      </c>
      <c r="N45" s="141"/>
    </row>
    <row r="46" spans="1:14" ht="13.5">
      <c r="A46" s="140">
        <v>41540</v>
      </c>
      <c r="B46" s="142" t="s">
        <v>1377</v>
      </c>
      <c r="C46" s="162"/>
      <c r="D46" s="168" t="s">
        <v>1396</v>
      </c>
      <c r="E46" s="162"/>
      <c r="F46" s="168" t="s">
        <v>1397</v>
      </c>
      <c r="G46" s="195"/>
      <c r="H46" s="140"/>
      <c r="I46" s="142" t="s">
        <v>945</v>
      </c>
      <c r="J46" s="162"/>
      <c r="K46" s="203" t="s">
        <v>1398</v>
      </c>
      <c r="L46" s="162"/>
      <c r="M46" s="168" t="s">
        <v>1399</v>
      </c>
      <c r="N46" s="141"/>
    </row>
    <row r="47" spans="1:14" ht="13.5">
      <c r="A47" s="140" t="s">
        <v>1400</v>
      </c>
      <c r="B47" s="141" t="s">
        <v>1401</v>
      </c>
      <c r="C47" s="171" t="s">
        <v>1272</v>
      </c>
      <c r="D47" s="176" t="s">
        <v>1402</v>
      </c>
      <c r="E47" s="171" t="s">
        <v>1282</v>
      </c>
      <c r="F47" s="176" t="s">
        <v>1403</v>
      </c>
      <c r="G47" s="195"/>
      <c r="H47" s="140"/>
      <c r="I47" s="141" t="s">
        <v>1027</v>
      </c>
      <c r="J47" s="171" t="s">
        <v>1272</v>
      </c>
      <c r="K47" s="176" t="s">
        <v>1404</v>
      </c>
      <c r="L47" s="171" t="s">
        <v>1264</v>
      </c>
      <c r="M47" s="176" t="s">
        <v>1405</v>
      </c>
      <c r="N47" s="141"/>
    </row>
    <row r="48" spans="1:14" ht="14.25" thickBot="1">
      <c r="A48" s="140" t="s">
        <v>29</v>
      </c>
      <c r="B48" s="142" t="s">
        <v>1406</v>
      </c>
      <c r="C48" s="162"/>
      <c r="D48" s="168" t="s">
        <v>1407</v>
      </c>
      <c r="E48" s="162"/>
      <c r="F48" s="168" t="s">
        <v>1408</v>
      </c>
      <c r="G48" s="195"/>
      <c r="H48" s="140"/>
      <c r="I48" s="141" t="s">
        <v>1031</v>
      </c>
      <c r="J48" s="171"/>
      <c r="K48" s="176" t="s">
        <v>1409</v>
      </c>
      <c r="L48" s="171"/>
      <c r="M48" s="176" t="s">
        <v>1410</v>
      </c>
      <c r="N48" s="141"/>
    </row>
    <row r="49" spans="1:14" ht="13.5">
      <c r="A49" s="141"/>
      <c r="B49" s="141" t="s">
        <v>1054</v>
      </c>
      <c r="C49" s="171" t="s">
        <v>1272</v>
      </c>
      <c r="D49" s="176" t="s">
        <v>1411</v>
      </c>
      <c r="E49" s="171" t="s">
        <v>1264</v>
      </c>
      <c r="F49" s="176" t="s">
        <v>1412</v>
      </c>
      <c r="G49" s="141" t="s">
        <v>1413</v>
      </c>
      <c r="H49" s="194"/>
      <c r="I49" s="137" t="s">
        <v>909</v>
      </c>
      <c r="J49" s="165" t="s">
        <v>1391</v>
      </c>
      <c r="K49" s="166" t="s">
        <v>1414</v>
      </c>
      <c r="L49" s="165" t="s">
        <v>1264</v>
      </c>
      <c r="M49" s="166" t="s">
        <v>1415</v>
      </c>
      <c r="N49" s="194"/>
    </row>
    <row r="50" spans="1:14" ht="13.5">
      <c r="A50" s="191"/>
      <c r="B50" s="142" t="s">
        <v>1060</v>
      </c>
      <c r="C50" s="162"/>
      <c r="D50" s="168" t="s">
        <v>1416</v>
      </c>
      <c r="E50" s="162"/>
      <c r="F50" s="168" t="s">
        <v>1417</v>
      </c>
      <c r="G50" s="141" t="s">
        <v>1418</v>
      </c>
      <c r="H50" s="140">
        <v>41580</v>
      </c>
      <c r="I50" s="142" t="s">
        <v>912</v>
      </c>
      <c r="J50" s="162"/>
      <c r="K50" s="168" t="s">
        <v>1419</v>
      </c>
      <c r="L50" s="162"/>
      <c r="M50" s="168" t="s">
        <v>1420</v>
      </c>
      <c r="N50" s="195"/>
    </row>
    <row r="51" spans="1:14" ht="13.5">
      <c r="A51" s="191"/>
      <c r="B51" s="141" t="s">
        <v>1364</v>
      </c>
      <c r="C51" s="171" t="s">
        <v>1262</v>
      </c>
      <c r="D51" s="176" t="s">
        <v>1421</v>
      </c>
      <c r="E51" s="171" t="s">
        <v>1264</v>
      </c>
      <c r="F51" s="176" t="s">
        <v>1422</v>
      </c>
      <c r="G51" s="141"/>
      <c r="H51" s="140" t="s">
        <v>962</v>
      </c>
      <c r="I51" s="141" t="s">
        <v>917</v>
      </c>
      <c r="J51" s="171" t="s">
        <v>1262</v>
      </c>
      <c r="K51" s="176" t="s">
        <v>1423</v>
      </c>
      <c r="L51" s="171" t="s">
        <v>1282</v>
      </c>
      <c r="M51" s="176" t="s">
        <v>1424</v>
      </c>
      <c r="N51" s="195" t="s">
        <v>1425</v>
      </c>
    </row>
    <row r="52" spans="1:14" ht="13.5">
      <c r="A52" s="191"/>
      <c r="B52" s="142" t="s">
        <v>1367</v>
      </c>
      <c r="C52" s="162"/>
      <c r="D52" s="168" t="s">
        <v>1426</v>
      </c>
      <c r="E52" s="162"/>
      <c r="F52" s="168" t="s">
        <v>1427</v>
      </c>
      <c r="G52" s="141"/>
      <c r="H52" s="140" t="s">
        <v>29</v>
      </c>
      <c r="I52" s="142" t="s">
        <v>920</v>
      </c>
      <c r="J52" s="162"/>
      <c r="K52" s="168" t="s">
        <v>1344</v>
      </c>
      <c r="L52" s="162"/>
      <c r="M52" s="168" t="s">
        <v>1373</v>
      </c>
      <c r="N52" s="195" t="s">
        <v>1428</v>
      </c>
    </row>
    <row r="53" spans="1:14" ht="13.5">
      <c r="A53" s="140"/>
      <c r="B53" s="141" t="s">
        <v>1369</v>
      </c>
      <c r="C53" s="171"/>
      <c r="D53" s="176"/>
      <c r="E53" s="171" t="s">
        <v>1282</v>
      </c>
      <c r="F53" s="176" t="s">
        <v>1429</v>
      </c>
      <c r="G53" s="141"/>
      <c r="H53" s="141"/>
      <c r="I53" s="141" t="s">
        <v>926</v>
      </c>
      <c r="J53" s="171" t="s">
        <v>1272</v>
      </c>
      <c r="K53" s="176" t="s">
        <v>1430</v>
      </c>
      <c r="L53" s="171" t="s">
        <v>1282</v>
      </c>
      <c r="M53" s="176" t="s">
        <v>1431</v>
      </c>
      <c r="N53" s="141"/>
    </row>
    <row r="54" spans="1:14" ht="14.25" thickBot="1">
      <c r="A54" s="140"/>
      <c r="B54" s="142" t="s">
        <v>1372</v>
      </c>
      <c r="C54" s="162"/>
      <c r="D54" s="168"/>
      <c r="E54" s="162"/>
      <c r="F54" s="168" t="s">
        <v>1432</v>
      </c>
      <c r="G54" s="141"/>
      <c r="H54" s="191"/>
      <c r="I54" s="142" t="s">
        <v>932</v>
      </c>
      <c r="J54" s="162"/>
      <c r="K54" s="168" t="s">
        <v>1433</v>
      </c>
      <c r="L54" s="162"/>
      <c r="M54" s="168" t="s">
        <v>1420</v>
      </c>
      <c r="N54" s="141"/>
    </row>
    <row r="55" spans="1:14" ht="13.5">
      <c r="A55" s="136"/>
      <c r="B55" s="137" t="s">
        <v>1401</v>
      </c>
      <c r="C55" s="165" t="s">
        <v>1272</v>
      </c>
      <c r="D55" s="166" t="s">
        <v>1434</v>
      </c>
      <c r="E55" s="165" t="s">
        <v>1282</v>
      </c>
      <c r="F55" s="166" t="s">
        <v>1435</v>
      </c>
      <c r="G55" s="137"/>
      <c r="H55" s="191"/>
      <c r="I55" s="141" t="s">
        <v>939</v>
      </c>
      <c r="J55" s="171" t="s">
        <v>1272</v>
      </c>
      <c r="K55" s="176" t="s">
        <v>1436</v>
      </c>
      <c r="L55" s="171" t="s">
        <v>1282</v>
      </c>
      <c r="M55" s="201" t="s">
        <v>1437</v>
      </c>
      <c r="N55" s="141"/>
    </row>
    <row r="56" spans="1:14" ht="14.25" thickBot="1">
      <c r="A56" s="140">
        <v>41544</v>
      </c>
      <c r="B56" s="142" t="s">
        <v>912</v>
      </c>
      <c r="C56" s="162"/>
      <c r="D56" s="168" t="s">
        <v>1438</v>
      </c>
      <c r="E56" s="162"/>
      <c r="F56" s="168" t="s">
        <v>1439</v>
      </c>
      <c r="G56" s="141"/>
      <c r="H56" s="191"/>
      <c r="I56" s="142" t="s">
        <v>945</v>
      </c>
      <c r="J56" s="162"/>
      <c r="K56" s="168" t="s">
        <v>1373</v>
      </c>
      <c r="L56" s="162"/>
      <c r="M56" s="168" t="s">
        <v>1359</v>
      </c>
      <c r="N56" s="141"/>
    </row>
    <row r="57" spans="1:14" ht="13.5">
      <c r="A57" s="140" t="s">
        <v>916</v>
      </c>
      <c r="B57" s="141" t="s">
        <v>917</v>
      </c>
      <c r="C57" s="171" t="s">
        <v>1262</v>
      </c>
      <c r="D57" s="176"/>
      <c r="E57" s="171" t="s">
        <v>1262</v>
      </c>
      <c r="F57" s="176" t="s">
        <v>1440</v>
      </c>
      <c r="G57" s="141"/>
      <c r="H57" s="136"/>
      <c r="I57" s="137" t="s">
        <v>1374</v>
      </c>
      <c r="J57" s="165" t="s">
        <v>1272</v>
      </c>
      <c r="K57" s="166" t="s">
        <v>1441</v>
      </c>
      <c r="L57" s="165" t="s">
        <v>1282</v>
      </c>
      <c r="M57" s="166" t="s">
        <v>1442</v>
      </c>
      <c r="N57" s="137"/>
    </row>
    <row r="58" spans="1:14" ht="13.5">
      <c r="A58" s="140" t="s">
        <v>29</v>
      </c>
      <c r="B58" s="142" t="s">
        <v>920</v>
      </c>
      <c r="C58" s="162"/>
      <c r="D58" s="168"/>
      <c r="E58" s="162"/>
      <c r="F58" s="168" t="s">
        <v>1443</v>
      </c>
      <c r="G58" s="141"/>
      <c r="H58" s="140">
        <v>41581</v>
      </c>
      <c r="I58" s="142" t="s">
        <v>1377</v>
      </c>
      <c r="J58" s="162"/>
      <c r="K58" s="168" t="s">
        <v>1444</v>
      </c>
      <c r="L58" s="162"/>
      <c r="M58" s="168" t="s">
        <v>1445</v>
      </c>
      <c r="N58" s="141"/>
    </row>
    <row r="59" spans="1:14" ht="13.5">
      <c r="A59" s="141"/>
      <c r="B59" s="141" t="s">
        <v>926</v>
      </c>
      <c r="C59" s="171" t="s">
        <v>1262</v>
      </c>
      <c r="D59" s="176" t="s">
        <v>1446</v>
      </c>
      <c r="E59" s="171" t="s">
        <v>1282</v>
      </c>
      <c r="F59" s="176" t="s">
        <v>1447</v>
      </c>
      <c r="G59" s="141" t="s">
        <v>1448</v>
      </c>
      <c r="H59" s="140" t="s">
        <v>1293</v>
      </c>
      <c r="I59" s="141" t="s">
        <v>1401</v>
      </c>
      <c r="J59" s="171" t="s">
        <v>1272</v>
      </c>
      <c r="K59" s="176" t="s">
        <v>1449</v>
      </c>
      <c r="L59" s="171" t="s">
        <v>1264</v>
      </c>
      <c r="M59" s="176" t="s">
        <v>1450</v>
      </c>
      <c r="N59" s="141" t="s">
        <v>398</v>
      </c>
    </row>
    <row r="60" spans="1:14" ht="13.5">
      <c r="A60" s="141"/>
      <c r="B60" s="142" t="s">
        <v>932</v>
      </c>
      <c r="C60" s="162"/>
      <c r="D60" s="168" t="s">
        <v>1444</v>
      </c>
      <c r="E60" s="162"/>
      <c r="F60" s="168" t="s">
        <v>1451</v>
      </c>
      <c r="G60" s="141" t="s">
        <v>1452</v>
      </c>
      <c r="H60" s="140" t="s">
        <v>29</v>
      </c>
      <c r="I60" s="142" t="s">
        <v>1406</v>
      </c>
      <c r="J60" s="162"/>
      <c r="K60" s="168" t="s">
        <v>1382</v>
      </c>
      <c r="L60" s="162"/>
      <c r="M60" s="168" t="s">
        <v>1330</v>
      </c>
      <c r="N60" s="204" t="s">
        <v>1453</v>
      </c>
    </row>
    <row r="61" spans="1:14" ht="13.5">
      <c r="A61" s="140"/>
      <c r="B61" s="141" t="s">
        <v>939</v>
      </c>
      <c r="C61" s="171" t="s">
        <v>1272</v>
      </c>
      <c r="D61" s="176" t="s">
        <v>1454</v>
      </c>
      <c r="E61" s="171" t="s">
        <v>1264</v>
      </c>
      <c r="F61" s="176" t="s">
        <v>1455</v>
      </c>
      <c r="G61" s="141"/>
      <c r="H61" s="141"/>
      <c r="I61" s="141" t="s">
        <v>1054</v>
      </c>
      <c r="J61" s="205" t="s">
        <v>1262</v>
      </c>
      <c r="K61" s="201" t="s">
        <v>1456</v>
      </c>
      <c r="L61" s="171" t="s">
        <v>1264</v>
      </c>
      <c r="M61" s="176" t="s">
        <v>1457</v>
      </c>
      <c r="N61" s="141"/>
    </row>
    <row r="62" spans="1:14" ht="13.5">
      <c r="A62" s="140"/>
      <c r="B62" s="142" t="s">
        <v>945</v>
      </c>
      <c r="C62" s="162"/>
      <c r="D62" s="168" t="s">
        <v>1458</v>
      </c>
      <c r="E62" s="162"/>
      <c r="F62" s="168" t="s">
        <v>1459</v>
      </c>
      <c r="G62" s="141"/>
      <c r="H62" s="141"/>
      <c r="I62" s="142" t="s">
        <v>1060</v>
      </c>
      <c r="J62" s="206"/>
      <c r="K62" s="203" t="s">
        <v>1460</v>
      </c>
      <c r="L62" s="162"/>
      <c r="M62" s="168" t="s">
        <v>1461</v>
      </c>
      <c r="N62" s="141"/>
    </row>
    <row r="63" spans="1:14" ht="13.5">
      <c r="A63" s="140"/>
      <c r="B63" s="141" t="s">
        <v>1462</v>
      </c>
      <c r="C63" s="171" t="s">
        <v>1272</v>
      </c>
      <c r="D63" s="176" t="s">
        <v>1463</v>
      </c>
      <c r="E63" s="171" t="s">
        <v>1282</v>
      </c>
      <c r="F63" s="176" t="s">
        <v>1464</v>
      </c>
      <c r="G63" s="141"/>
      <c r="H63" s="140"/>
      <c r="I63" s="141" t="s">
        <v>1364</v>
      </c>
      <c r="J63" s="207" t="s">
        <v>1272</v>
      </c>
      <c r="K63" s="208" t="s">
        <v>1465</v>
      </c>
      <c r="L63" s="171" t="s">
        <v>1282</v>
      </c>
      <c r="M63" s="176" t="s">
        <v>1466</v>
      </c>
      <c r="N63" s="141"/>
    </row>
    <row r="64" spans="1:14" ht="14.25" thickBot="1">
      <c r="A64" s="140"/>
      <c r="B64" s="141" t="s">
        <v>1467</v>
      </c>
      <c r="C64" s="171"/>
      <c r="D64" s="176" t="s">
        <v>1468</v>
      </c>
      <c r="E64" s="171"/>
      <c r="F64" s="176" t="s">
        <v>1469</v>
      </c>
      <c r="G64" s="141"/>
      <c r="H64" s="141"/>
      <c r="I64" s="141" t="s">
        <v>1367</v>
      </c>
      <c r="J64" s="209"/>
      <c r="K64" s="210" t="s">
        <v>1443</v>
      </c>
      <c r="L64" s="171"/>
      <c r="M64" s="176" t="s">
        <v>1420</v>
      </c>
      <c r="N64" s="141"/>
    </row>
    <row r="65" spans="1:14" ht="13.5">
      <c r="A65" s="194"/>
      <c r="B65" s="137" t="s">
        <v>1374</v>
      </c>
      <c r="C65" s="211" t="s">
        <v>1272</v>
      </c>
      <c r="D65" s="212" t="s">
        <v>1470</v>
      </c>
      <c r="E65" s="211" t="s">
        <v>1282</v>
      </c>
      <c r="F65" s="212" t="s">
        <v>1471</v>
      </c>
      <c r="G65" s="194"/>
      <c r="H65" s="194"/>
      <c r="I65" s="137" t="s">
        <v>1374</v>
      </c>
      <c r="J65" s="165" t="s">
        <v>1391</v>
      </c>
      <c r="K65" s="166" t="s">
        <v>1472</v>
      </c>
      <c r="L65" s="165" t="s">
        <v>1264</v>
      </c>
      <c r="M65" s="166" t="s">
        <v>1473</v>
      </c>
      <c r="N65" s="194"/>
    </row>
    <row r="66" spans="1:14" ht="13.5">
      <c r="A66" s="140">
        <v>41545</v>
      </c>
      <c r="B66" s="142" t="s">
        <v>1377</v>
      </c>
      <c r="C66" s="213"/>
      <c r="D66" s="214" t="s">
        <v>1474</v>
      </c>
      <c r="E66" s="213"/>
      <c r="F66" s="214" t="s">
        <v>1267</v>
      </c>
      <c r="G66" s="195"/>
      <c r="H66" s="140">
        <v>41586</v>
      </c>
      <c r="I66" s="142" t="s">
        <v>1377</v>
      </c>
      <c r="J66" s="162"/>
      <c r="K66" s="168" t="s">
        <v>1344</v>
      </c>
      <c r="L66" s="162"/>
      <c r="M66" s="168" t="s">
        <v>1345</v>
      </c>
      <c r="N66" s="195"/>
    </row>
    <row r="67" spans="1:14" ht="13.5">
      <c r="A67" s="140" t="s">
        <v>962</v>
      </c>
      <c r="B67" s="141" t="s">
        <v>1401</v>
      </c>
      <c r="C67" s="215" t="s">
        <v>1272</v>
      </c>
      <c r="D67" s="216" t="s">
        <v>1475</v>
      </c>
      <c r="E67" s="215" t="s">
        <v>1282</v>
      </c>
      <c r="F67" s="216" t="s">
        <v>1476</v>
      </c>
      <c r="G67" s="195"/>
      <c r="H67" s="140" t="s">
        <v>916</v>
      </c>
      <c r="I67" s="141" t="s">
        <v>1401</v>
      </c>
      <c r="J67" s="171" t="s">
        <v>1272</v>
      </c>
      <c r="K67" s="176" t="s">
        <v>1477</v>
      </c>
      <c r="L67" s="171" t="s">
        <v>1282</v>
      </c>
      <c r="M67" s="176" t="s">
        <v>1478</v>
      </c>
      <c r="N67" s="195" t="s">
        <v>1479</v>
      </c>
    </row>
    <row r="68" spans="1:14" ht="13.5">
      <c r="A68" s="140" t="s">
        <v>29</v>
      </c>
      <c r="B68" s="142" t="s">
        <v>1406</v>
      </c>
      <c r="C68" s="213"/>
      <c r="D68" s="214" t="s">
        <v>1480</v>
      </c>
      <c r="E68" s="213"/>
      <c r="F68" s="214" t="s">
        <v>1481</v>
      </c>
      <c r="G68" s="195" t="s">
        <v>1482</v>
      </c>
      <c r="H68" s="140" t="s">
        <v>29</v>
      </c>
      <c r="I68" s="142" t="s">
        <v>1406</v>
      </c>
      <c r="J68" s="162"/>
      <c r="K68" s="168" t="s">
        <v>1443</v>
      </c>
      <c r="L68" s="162"/>
      <c r="M68" s="168" t="s">
        <v>1483</v>
      </c>
      <c r="N68" s="195" t="s">
        <v>1484</v>
      </c>
    </row>
    <row r="69" spans="1:14" ht="13.5">
      <c r="A69" s="141"/>
      <c r="B69" s="141" t="s">
        <v>1054</v>
      </c>
      <c r="C69" s="215" t="s">
        <v>1262</v>
      </c>
      <c r="D69" s="216" t="s">
        <v>1485</v>
      </c>
      <c r="E69" s="215" t="s">
        <v>1282</v>
      </c>
      <c r="F69" s="216" t="s">
        <v>1486</v>
      </c>
      <c r="G69" s="141" t="s">
        <v>1487</v>
      </c>
      <c r="H69" s="141"/>
      <c r="I69" s="141" t="s">
        <v>1054</v>
      </c>
      <c r="J69" s="171" t="s">
        <v>1282</v>
      </c>
      <c r="K69" s="176" t="s">
        <v>1488</v>
      </c>
      <c r="L69" s="171" t="s">
        <v>1264</v>
      </c>
      <c r="M69" s="176" t="s">
        <v>1489</v>
      </c>
      <c r="N69" s="141"/>
    </row>
    <row r="70" spans="1:14" ht="13.5">
      <c r="A70" s="191"/>
      <c r="B70" s="142" t="s">
        <v>1060</v>
      </c>
      <c r="C70" s="213"/>
      <c r="D70" s="214" t="s">
        <v>1444</v>
      </c>
      <c r="E70" s="213"/>
      <c r="F70" s="214" t="s">
        <v>1490</v>
      </c>
      <c r="G70" s="141"/>
      <c r="H70" s="191"/>
      <c r="I70" s="142" t="s">
        <v>1060</v>
      </c>
      <c r="J70" s="162"/>
      <c r="K70" s="168" t="s">
        <v>1491</v>
      </c>
      <c r="L70" s="162"/>
      <c r="M70" s="168" t="s">
        <v>1492</v>
      </c>
      <c r="N70" s="141"/>
    </row>
    <row r="71" spans="1:14" ht="13.5">
      <c r="A71" s="191"/>
      <c r="B71" s="141" t="s">
        <v>1364</v>
      </c>
      <c r="C71" s="215" t="s">
        <v>1262</v>
      </c>
      <c r="D71" s="216" t="s">
        <v>1493</v>
      </c>
      <c r="E71" s="215" t="s">
        <v>1264</v>
      </c>
      <c r="F71" s="216" t="s">
        <v>1494</v>
      </c>
      <c r="G71" s="141"/>
      <c r="H71" s="191"/>
      <c r="I71" s="141" t="s">
        <v>1364</v>
      </c>
      <c r="J71" s="171"/>
      <c r="K71" s="176"/>
      <c r="L71" s="171" t="s">
        <v>1262</v>
      </c>
      <c r="M71" s="176" t="s">
        <v>1477</v>
      </c>
      <c r="N71" s="141"/>
    </row>
    <row r="72" spans="1:14" ht="14.25" thickBot="1">
      <c r="A72" s="191"/>
      <c r="B72" s="141" t="s">
        <v>1367</v>
      </c>
      <c r="C72" s="215"/>
      <c r="D72" s="216" t="s">
        <v>1495</v>
      </c>
      <c r="E72" s="215"/>
      <c r="F72" s="216" t="s">
        <v>1496</v>
      </c>
      <c r="G72" s="141"/>
      <c r="H72" s="191"/>
      <c r="I72" s="142" t="s">
        <v>1367</v>
      </c>
      <c r="J72" s="162"/>
      <c r="K72" s="168"/>
      <c r="L72" s="162"/>
      <c r="M72" s="168" t="s">
        <v>1497</v>
      </c>
      <c r="N72" s="141"/>
    </row>
    <row r="73" spans="1:14" ht="13.5">
      <c r="A73" s="194"/>
      <c r="B73" s="137" t="s">
        <v>909</v>
      </c>
      <c r="C73" s="165" t="s">
        <v>1262</v>
      </c>
      <c r="D73" s="166" t="s">
        <v>1498</v>
      </c>
      <c r="E73" s="165" t="s">
        <v>1264</v>
      </c>
      <c r="F73" s="166" t="s">
        <v>1499</v>
      </c>
      <c r="G73" s="194"/>
      <c r="H73" s="136"/>
      <c r="I73" s="137" t="s">
        <v>1374</v>
      </c>
      <c r="J73" s="165" t="s">
        <v>1264</v>
      </c>
      <c r="K73" s="166" t="s">
        <v>1500</v>
      </c>
      <c r="L73" s="165" t="s">
        <v>1264</v>
      </c>
      <c r="M73" s="166" t="s">
        <v>1501</v>
      </c>
      <c r="N73" s="137"/>
    </row>
    <row r="74" spans="1:14" ht="13.5">
      <c r="A74" s="140">
        <v>41551</v>
      </c>
      <c r="B74" s="142" t="s">
        <v>912</v>
      </c>
      <c r="C74" s="213"/>
      <c r="D74" s="214"/>
      <c r="E74" s="213"/>
      <c r="F74" s="197"/>
      <c r="G74" s="195"/>
      <c r="H74" s="140">
        <v>41587</v>
      </c>
      <c r="I74" s="142" t="s">
        <v>1502</v>
      </c>
      <c r="J74" s="162"/>
      <c r="K74" s="168" t="s">
        <v>1503</v>
      </c>
      <c r="L74" s="162"/>
      <c r="M74" s="168" t="s">
        <v>1504</v>
      </c>
      <c r="N74" s="141"/>
    </row>
    <row r="75" spans="1:14" ht="13.5">
      <c r="A75" s="140" t="s">
        <v>916</v>
      </c>
      <c r="B75" s="141" t="s">
        <v>917</v>
      </c>
      <c r="C75" s="215" t="s">
        <v>1262</v>
      </c>
      <c r="D75" s="216" t="s">
        <v>1505</v>
      </c>
      <c r="E75" s="215" t="s">
        <v>1264</v>
      </c>
      <c r="F75" s="216" t="s">
        <v>1506</v>
      </c>
      <c r="G75" s="195"/>
      <c r="H75" s="140" t="s">
        <v>962</v>
      </c>
      <c r="I75" s="141" t="s">
        <v>1401</v>
      </c>
      <c r="J75" s="171" t="s">
        <v>1272</v>
      </c>
      <c r="K75" s="176" t="s">
        <v>1507</v>
      </c>
      <c r="L75" s="171" t="s">
        <v>1282</v>
      </c>
      <c r="M75" s="176" t="s">
        <v>1508</v>
      </c>
      <c r="N75" s="141" t="s">
        <v>1296</v>
      </c>
    </row>
    <row r="76" spans="1:14" ht="13.5">
      <c r="A76" s="140" t="s">
        <v>29</v>
      </c>
      <c r="B76" s="142" t="s">
        <v>920</v>
      </c>
      <c r="C76" s="213"/>
      <c r="D76" s="214" t="s">
        <v>1491</v>
      </c>
      <c r="E76" s="213"/>
      <c r="F76" s="214" t="s">
        <v>1509</v>
      </c>
      <c r="G76" s="195" t="s">
        <v>32</v>
      </c>
      <c r="H76" s="140" t="s">
        <v>29</v>
      </c>
      <c r="I76" s="142" t="s">
        <v>1510</v>
      </c>
      <c r="J76" s="171"/>
      <c r="K76" s="176" t="s">
        <v>1511</v>
      </c>
      <c r="L76" s="171"/>
      <c r="M76" s="176" t="s">
        <v>1512</v>
      </c>
      <c r="N76" s="141" t="s">
        <v>133</v>
      </c>
    </row>
    <row r="77" spans="1:14" ht="13.5">
      <c r="A77" s="195"/>
      <c r="B77" s="141" t="s">
        <v>926</v>
      </c>
      <c r="C77" s="215" t="s">
        <v>1272</v>
      </c>
      <c r="D77" s="216" t="s">
        <v>1513</v>
      </c>
      <c r="E77" s="215" t="s">
        <v>1282</v>
      </c>
      <c r="F77" s="216" t="s">
        <v>1514</v>
      </c>
      <c r="G77" s="195" t="s">
        <v>1515</v>
      </c>
      <c r="H77" s="141"/>
      <c r="I77" s="141" t="s">
        <v>1054</v>
      </c>
      <c r="J77" s="169" t="s">
        <v>1516</v>
      </c>
      <c r="K77" s="217" t="s">
        <v>1517</v>
      </c>
      <c r="L77" s="218"/>
      <c r="M77" s="217" t="s">
        <v>1518</v>
      </c>
      <c r="N77" s="141" t="s">
        <v>1269</v>
      </c>
    </row>
    <row r="78" spans="1:14" ht="13.5">
      <c r="A78" s="195"/>
      <c r="B78" s="142" t="s">
        <v>932</v>
      </c>
      <c r="C78" s="213"/>
      <c r="D78" s="214" t="s">
        <v>1519</v>
      </c>
      <c r="E78" s="213"/>
      <c r="F78" s="214" t="s">
        <v>1520</v>
      </c>
      <c r="G78" s="195"/>
      <c r="H78" s="219" t="s">
        <v>1521</v>
      </c>
      <c r="I78" s="142" t="s">
        <v>1060</v>
      </c>
      <c r="J78" s="162" t="s">
        <v>1522</v>
      </c>
      <c r="K78" s="220"/>
      <c r="L78" s="221"/>
      <c r="M78" s="220"/>
      <c r="N78" s="141"/>
    </row>
    <row r="79" spans="1:14" ht="13.5">
      <c r="A79" s="195"/>
      <c r="B79" s="141" t="s">
        <v>939</v>
      </c>
      <c r="C79" s="215" t="s">
        <v>1272</v>
      </c>
      <c r="D79" s="216" t="s">
        <v>1523</v>
      </c>
      <c r="E79" s="215" t="s">
        <v>1282</v>
      </c>
      <c r="F79" s="216" t="s">
        <v>1524</v>
      </c>
      <c r="G79" s="195"/>
      <c r="H79" s="140"/>
      <c r="I79" s="141" t="s">
        <v>1364</v>
      </c>
      <c r="J79" s="171" t="s">
        <v>1516</v>
      </c>
      <c r="K79" s="222" t="s">
        <v>1525</v>
      </c>
      <c r="L79" s="223"/>
      <c r="M79" s="222" t="s">
        <v>1526</v>
      </c>
      <c r="N79" s="141"/>
    </row>
    <row r="80" spans="1:14" ht="14.25" thickBot="1">
      <c r="A80" s="195"/>
      <c r="B80" s="142" t="s">
        <v>945</v>
      </c>
      <c r="C80" s="213"/>
      <c r="D80" s="214" t="s">
        <v>1444</v>
      </c>
      <c r="E80" s="213"/>
      <c r="F80" s="168" t="s">
        <v>1527</v>
      </c>
      <c r="G80" s="195"/>
      <c r="H80" s="141"/>
      <c r="I80" s="142" t="s">
        <v>1367</v>
      </c>
      <c r="J80" s="162" t="s">
        <v>1522</v>
      </c>
      <c r="K80" s="220"/>
      <c r="L80" s="221"/>
      <c r="M80" s="220" t="s">
        <v>1528</v>
      </c>
      <c r="N80" s="141"/>
    </row>
    <row r="81" spans="1:14" ht="13.5">
      <c r="A81" s="195"/>
      <c r="B81" s="141" t="s">
        <v>1027</v>
      </c>
      <c r="C81" s="215" t="s">
        <v>1272</v>
      </c>
      <c r="D81" s="216" t="s">
        <v>1529</v>
      </c>
      <c r="E81" s="215" t="s">
        <v>1282</v>
      </c>
      <c r="F81" s="216" t="s">
        <v>1530</v>
      </c>
      <c r="G81" s="195"/>
      <c r="H81" s="136"/>
      <c r="I81" s="137" t="s">
        <v>909</v>
      </c>
      <c r="J81" s="165" t="s">
        <v>1272</v>
      </c>
      <c r="K81" s="166" t="s">
        <v>1531</v>
      </c>
      <c r="L81" s="165" t="s">
        <v>1264</v>
      </c>
      <c r="M81" s="166" t="s">
        <v>1532</v>
      </c>
      <c r="N81" s="137"/>
    </row>
    <row r="82" spans="1:14" ht="14.25" thickBot="1">
      <c r="A82" s="195"/>
      <c r="B82" s="142" t="s">
        <v>1031</v>
      </c>
      <c r="C82" s="213"/>
      <c r="D82" s="214" t="s">
        <v>1533</v>
      </c>
      <c r="E82" s="213"/>
      <c r="F82" s="214" t="s">
        <v>1534</v>
      </c>
      <c r="G82" s="195"/>
      <c r="H82" s="140">
        <v>41593</v>
      </c>
      <c r="I82" s="142" t="s">
        <v>912</v>
      </c>
      <c r="J82" s="162"/>
      <c r="K82" s="168" t="s">
        <v>1535</v>
      </c>
      <c r="L82" s="162"/>
      <c r="M82" s="168" t="s">
        <v>1536</v>
      </c>
      <c r="N82" s="141"/>
    </row>
    <row r="83" spans="1:14" ht="13.5">
      <c r="A83" s="136"/>
      <c r="B83" s="137" t="s">
        <v>1374</v>
      </c>
      <c r="C83" s="165" t="s">
        <v>1272</v>
      </c>
      <c r="D83" s="166" t="s">
        <v>1537</v>
      </c>
      <c r="E83" s="165" t="s">
        <v>1282</v>
      </c>
      <c r="F83" s="166" t="s">
        <v>1538</v>
      </c>
      <c r="G83" s="137"/>
      <c r="H83" s="140" t="s">
        <v>916</v>
      </c>
      <c r="I83" s="141" t="s">
        <v>917</v>
      </c>
      <c r="J83" s="171" t="s">
        <v>1262</v>
      </c>
      <c r="K83" s="176" t="s">
        <v>1539</v>
      </c>
      <c r="L83" s="171" t="s">
        <v>1282</v>
      </c>
      <c r="M83" s="176" t="s">
        <v>1540</v>
      </c>
      <c r="N83" s="141" t="s">
        <v>397</v>
      </c>
    </row>
    <row r="84" spans="1:14" ht="13.5">
      <c r="A84" s="140">
        <v>41552</v>
      </c>
      <c r="B84" s="142" t="s">
        <v>1377</v>
      </c>
      <c r="C84" s="162"/>
      <c r="D84" s="168" t="s">
        <v>1541</v>
      </c>
      <c r="E84" s="162"/>
      <c r="F84" s="168" t="s">
        <v>1542</v>
      </c>
      <c r="G84" s="141"/>
      <c r="H84" s="140" t="s">
        <v>29</v>
      </c>
      <c r="I84" s="142" t="s">
        <v>920</v>
      </c>
      <c r="J84" s="162"/>
      <c r="K84" s="168" t="s">
        <v>1543</v>
      </c>
      <c r="L84" s="162"/>
      <c r="M84" s="168" t="s">
        <v>1267</v>
      </c>
      <c r="N84" s="141" t="s">
        <v>1544</v>
      </c>
    </row>
    <row r="85" spans="1:14" ht="13.5">
      <c r="A85" s="140" t="s">
        <v>962</v>
      </c>
      <c r="B85" s="141" t="s">
        <v>1401</v>
      </c>
      <c r="C85" s="171" t="s">
        <v>1272</v>
      </c>
      <c r="D85" s="176" t="s">
        <v>1545</v>
      </c>
      <c r="E85" s="171" t="s">
        <v>1264</v>
      </c>
      <c r="F85" s="176" t="s">
        <v>1546</v>
      </c>
      <c r="G85" s="141"/>
      <c r="H85" s="141"/>
      <c r="I85" s="141" t="s">
        <v>926</v>
      </c>
      <c r="J85" s="171" t="s">
        <v>1282</v>
      </c>
      <c r="K85" s="176" t="s">
        <v>1547</v>
      </c>
      <c r="L85" s="171" t="s">
        <v>1282</v>
      </c>
      <c r="M85" s="176" t="s">
        <v>1548</v>
      </c>
      <c r="N85" s="141"/>
    </row>
    <row r="86" spans="1:14" ht="13.5">
      <c r="A86" s="140" t="s">
        <v>29</v>
      </c>
      <c r="B86" s="142" t="s">
        <v>1406</v>
      </c>
      <c r="C86" s="162"/>
      <c r="D86" s="168" t="s">
        <v>1549</v>
      </c>
      <c r="E86" s="162"/>
      <c r="F86" s="168"/>
      <c r="G86" s="141" t="s">
        <v>31</v>
      </c>
      <c r="H86" s="141"/>
      <c r="I86" s="142" t="s">
        <v>932</v>
      </c>
      <c r="J86" s="162"/>
      <c r="K86" s="168" t="s">
        <v>1276</v>
      </c>
      <c r="L86" s="162"/>
      <c r="M86" s="168" t="s">
        <v>1550</v>
      </c>
      <c r="N86" s="141"/>
    </row>
    <row r="87" spans="1:14" ht="13.5">
      <c r="A87" s="141"/>
      <c r="B87" s="141" t="s">
        <v>1054</v>
      </c>
      <c r="C87" s="171" t="s">
        <v>1262</v>
      </c>
      <c r="D87" s="176" t="s">
        <v>1551</v>
      </c>
      <c r="E87" s="171" t="s">
        <v>1282</v>
      </c>
      <c r="F87" s="176" t="s">
        <v>1552</v>
      </c>
      <c r="G87" s="141" t="s">
        <v>1553</v>
      </c>
      <c r="H87" s="140"/>
      <c r="I87" s="141" t="s">
        <v>939</v>
      </c>
      <c r="J87" s="171" t="s">
        <v>1264</v>
      </c>
      <c r="K87" s="176" t="s">
        <v>1554</v>
      </c>
      <c r="L87" s="171" t="s">
        <v>1282</v>
      </c>
      <c r="M87" s="176" t="s">
        <v>1555</v>
      </c>
      <c r="N87" s="141"/>
    </row>
    <row r="88" spans="1:14" ht="14.25" thickBot="1">
      <c r="A88" s="141"/>
      <c r="B88" s="142" t="s">
        <v>1060</v>
      </c>
      <c r="C88" s="162"/>
      <c r="D88" s="168" t="s">
        <v>1511</v>
      </c>
      <c r="E88" s="162"/>
      <c r="F88" s="168" t="s">
        <v>1556</v>
      </c>
      <c r="G88" s="141"/>
      <c r="H88" s="140"/>
      <c r="I88" s="142" t="s">
        <v>945</v>
      </c>
      <c r="J88" s="162"/>
      <c r="K88" s="168" t="s">
        <v>1557</v>
      </c>
      <c r="L88" s="162"/>
      <c r="M88" s="168" t="s">
        <v>1373</v>
      </c>
      <c r="N88" s="141"/>
    </row>
    <row r="89" spans="1:14" ht="13.5">
      <c r="A89" s="140"/>
      <c r="B89" s="141" t="s">
        <v>1364</v>
      </c>
      <c r="C89" s="171" t="s">
        <v>1262</v>
      </c>
      <c r="D89" s="176" t="s">
        <v>1558</v>
      </c>
      <c r="E89" s="171" t="s">
        <v>1264</v>
      </c>
      <c r="F89" s="176" t="s">
        <v>1559</v>
      </c>
      <c r="G89" s="141"/>
      <c r="H89" s="136"/>
      <c r="I89" s="137" t="s">
        <v>1374</v>
      </c>
      <c r="J89" s="165" t="s">
        <v>1391</v>
      </c>
      <c r="K89" s="166" t="s">
        <v>1560</v>
      </c>
      <c r="L89" s="165" t="s">
        <v>1264</v>
      </c>
      <c r="M89" s="166" t="s">
        <v>1561</v>
      </c>
      <c r="N89" s="137"/>
    </row>
    <row r="90" spans="1:14" ht="13.5">
      <c r="A90" s="140"/>
      <c r="B90" s="142" t="s">
        <v>1367</v>
      </c>
      <c r="C90" s="162"/>
      <c r="D90" s="168" t="s">
        <v>1562</v>
      </c>
      <c r="E90" s="162"/>
      <c r="F90" s="168" t="s">
        <v>1563</v>
      </c>
      <c r="G90" s="141"/>
      <c r="H90" s="140">
        <v>41594</v>
      </c>
      <c r="I90" s="142" t="s">
        <v>1377</v>
      </c>
      <c r="J90" s="162"/>
      <c r="K90" s="168" t="s">
        <v>1564</v>
      </c>
      <c r="L90" s="162"/>
      <c r="M90" s="168" t="s">
        <v>1490</v>
      </c>
      <c r="N90" s="141"/>
    </row>
    <row r="91" spans="1:14" ht="13.5">
      <c r="A91" s="140"/>
      <c r="B91" s="141" t="s">
        <v>1369</v>
      </c>
      <c r="C91" s="171" t="s">
        <v>1282</v>
      </c>
      <c r="D91" s="176" t="s">
        <v>1565</v>
      </c>
      <c r="E91" s="171" t="s">
        <v>1282</v>
      </c>
      <c r="F91" s="176" t="s">
        <v>1566</v>
      </c>
      <c r="G91" s="141"/>
      <c r="H91" s="140" t="s">
        <v>962</v>
      </c>
      <c r="I91" s="141" t="s">
        <v>1401</v>
      </c>
      <c r="J91" s="171" t="s">
        <v>1264</v>
      </c>
      <c r="K91" s="176" t="s">
        <v>1567</v>
      </c>
      <c r="L91" s="171" t="s">
        <v>1282</v>
      </c>
      <c r="M91" s="176" t="s">
        <v>1568</v>
      </c>
      <c r="N91" s="141" t="s">
        <v>1569</v>
      </c>
    </row>
    <row r="92" spans="1:14" ht="14.25" thickBot="1">
      <c r="A92" s="156"/>
      <c r="B92" s="157" t="s">
        <v>1372</v>
      </c>
      <c r="C92" s="224"/>
      <c r="D92" s="225" t="s">
        <v>1570</v>
      </c>
      <c r="E92" s="224"/>
      <c r="F92" s="225" t="s">
        <v>1571</v>
      </c>
      <c r="G92" s="157"/>
      <c r="H92" s="140" t="s">
        <v>29</v>
      </c>
      <c r="I92" s="142" t="s">
        <v>1406</v>
      </c>
      <c r="J92" s="162"/>
      <c r="K92" s="168" t="s">
        <v>1572</v>
      </c>
      <c r="L92" s="162"/>
      <c r="M92" s="168" t="s">
        <v>1573</v>
      </c>
      <c r="N92" s="141" t="s">
        <v>1574</v>
      </c>
    </row>
    <row r="93" spans="1:14" ht="13.5">
      <c r="A93" s="190" t="s">
        <v>1575</v>
      </c>
      <c r="B93" s="191"/>
      <c r="C93" s="191"/>
      <c r="D93" s="191"/>
      <c r="E93" s="191"/>
      <c r="F93" s="191"/>
      <c r="G93" s="191"/>
      <c r="H93" s="219" t="s">
        <v>1576</v>
      </c>
      <c r="I93" s="141" t="s">
        <v>1054</v>
      </c>
      <c r="J93" s="171" t="s">
        <v>1262</v>
      </c>
      <c r="K93" s="176" t="s">
        <v>1577</v>
      </c>
      <c r="L93" s="169" t="s">
        <v>1282</v>
      </c>
      <c r="M93" s="198" t="s">
        <v>1578</v>
      </c>
      <c r="N93" s="141"/>
    </row>
    <row r="94" spans="1:14" ht="13.5">
      <c r="A94" s="190" t="s">
        <v>1579</v>
      </c>
      <c r="B94" s="191"/>
      <c r="C94" s="191"/>
      <c r="D94" s="191"/>
      <c r="E94" s="191"/>
      <c r="F94" s="191"/>
      <c r="G94" s="191"/>
      <c r="H94" s="226" t="s">
        <v>1580</v>
      </c>
      <c r="I94" s="141" t="s">
        <v>1060</v>
      </c>
      <c r="J94" s="171"/>
      <c r="K94" s="176" t="s">
        <v>1359</v>
      </c>
      <c r="L94" s="162"/>
      <c r="M94" s="198" t="s">
        <v>1267</v>
      </c>
      <c r="N94" s="141"/>
    </row>
    <row r="95" spans="1:14" ht="13.5">
      <c r="A95" s="190" t="s">
        <v>1581</v>
      </c>
      <c r="B95" s="191"/>
      <c r="C95" s="191"/>
      <c r="D95" s="191"/>
      <c r="E95" s="191"/>
      <c r="F95" s="191"/>
      <c r="G95" s="191"/>
      <c r="H95" s="140"/>
      <c r="I95" s="151" t="s">
        <v>1364</v>
      </c>
      <c r="J95" s="169" t="s">
        <v>1264</v>
      </c>
      <c r="K95" s="202" t="s">
        <v>1582</v>
      </c>
      <c r="L95" s="169" t="s">
        <v>1282</v>
      </c>
      <c r="M95" s="202" t="s">
        <v>1583</v>
      </c>
      <c r="N95" s="141"/>
    </row>
    <row r="96" spans="1:14" ht="14.25" thickBot="1">
      <c r="A96" s="190" t="s">
        <v>1584</v>
      </c>
      <c r="B96" s="191"/>
      <c r="C96" s="191"/>
      <c r="D96" s="191"/>
      <c r="E96" s="191"/>
      <c r="F96" s="191"/>
      <c r="G96" s="191"/>
      <c r="H96" s="140"/>
      <c r="I96" s="157" t="s">
        <v>1367</v>
      </c>
      <c r="J96" s="224"/>
      <c r="K96" s="225" t="s">
        <v>1585</v>
      </c>
      <c r="L96" s="224"/>
      <c r="M96" s="225" t="s">
        <v>1586</v>
      </c>
      <c r="N96" s="141"/>
    </row>
    <row r="97" spans="1:14" ht="13.5">
      <c r="A97" s="190" t="s">
        <v>1587</v>
      </c>
      <c r="B97" s="191"/>
      <c r="C97" s="191"/>
      <c r="D97" s="191"/>
      <c r="E97" s="191"/>
      <c r="F97" s="191"/>
      <c r="G97" s="191"/>
      <c r="H97" s="137"/>
      <c r="I97" s="137" t="s">
        <v>1036</v>
      </c>
      <c r="J97" s="171" t="s">
        <v>1272</v>
      </c>
      <c r="K97" s="176" t="s">
        <v>1588</v>
      </c>
      <c r="L97" s="171" t="s">
        <v>1262</v>
      </c>
      <c r="M97" s="176" t="s">
        <v>1589</v>
      </c>
      <c r="N97" s="137"/>
    </row>
    <row r="98" spans="1:14" ht="13.5">
      <c r="A98" s="190" t="s">
        <v>1590</v>
      </c>
      <c r="B98" s="191"/>
      <c r="C98" s="191"/>
      <c r="D98" s="191"/>
      <c r="E98" s="191"/>
      <c r="F98" s="191"/>
      <c r="G98" s="191"/>
      <c r="H98" s="140">
        <v>41600</v>
      </c>
      <c r="I98" s="142" t="s">
        <v>1042</v>
      </c>
      <c r="J98" s="162"/>
      <c r="K98" s="168" t="s">
        <v>1443</v>
      </c>
      <c r="L98" s="162"/>
      <c r="M98" s="197"/>
      <c r="N98" s="141"/>
    </row>
    <row r="99" spans="1:14" ht="13.5">
      <c r="A99" s="190" t="s">
        <v>1591</v>
      </c>
      <c r="B99" s="191"/>
      <c r="C99" s="191"/>
      <c r="D99" s="191"/>
      <c r="E99" s="191"/>
      <c r="F99" s="191"/>
      <c r="G99" s="191"/>
      <c r="H99" s="140" t="s">
        <v>916</v>
      </c>
      <c r="I99" s="141" t="s">
        <v>909</v>
      </c>
      <c r="J99" s="171" t="s">
        <v>1272</v>
      </c>
      <c r="K99" s="176" t="s">
        <v>1592</v>
      </c>
      <c r="L99" s="171" t="s">
        <v>1262</v>
      </c>
      <c r="M99" s="176" t="s">
        <v>1291</v>
      </c>
      <c r="N99" s="141"/>
    </row>
    <row r="100" spans="1:14" ht="13.5">
      <c r="A100" s="190" t="s">
        <v>1593</v>
      </c>
      <c r="B100" s="191"/>
      <c r="C100" s="191"/>
      <c r="D100" s="191"/>
      <c r="E100" s="191"/>
      <c r="F100" s="191"/>
      <c r="G100" s="191"/>
      <c r="H100" s="140" t="s">
        <v>29</v>
      </c>
      <c r="I100" s="142" t="s">
        <v>912</v>
      </c>
      <c r="J100" s="162"/>
      <c r="K100" s="168" t="s">
        <v>1410</v>
      </c>
      <c r="L100" s="162"/>
      <c r="M100" s="168"/>
      <c r="N100" s="141"/>
    </row>
    <row r="101" spans="1:14" ht="13.5">
      <c r="A101" s="191"/>
      <c r="B101" s="191"/>
      <c r="C101" s="191"/>
      <c r="D101" s="191"/>
      <c r="E101" s="191"/>
      <c r="F101" s="191"/>
      <c r="G101" s="191"/>
      <c r="H101" s="140"/>
      <c r="I101" s="141" t="s">
        <v>917</v>
      </c>
      <c r="J101" s="171" t="s">
        <v>1272</v>
      </c>
      <c r="K101" s="176" t="s">
        <v>1594</v>
      </c>
      <c r="L101" s="171" t="s">
        <v>1262</v>
      </c>
      <c r="M101" s="176" t="s">
        <v>1595</v>
      </c>
      <c r="N101" s="141"/>
    </row>
    <row r="102" spans="1:14" ht="13.5">
      <c r="A102" s="191"/>
      <c r="B102" s="191"/>
      <c r="C102" s="191"/>
      <c r="D102" s="191"/>
      <c r="E102" s="191"/>
      <c r="F102" s="191"/>
      <c r="G102" s="191"/>
      <c r="H102" s="226" t="s">
        <v>1596</v>
      </c>
      <c r="I102" s="142" t="s">
        <v>920</v>
      </c>
      <c r="J102" s="162"/>
      <c r="K102" s="168" t="s">
        <v>1597</v>
      </c>
      <c r="L102" s="162"/>
      <c r="M102" s="168" t="s">
        <v>1598</v>
      </c>
      <c r="N102" s="141"/>
    </row>
    <row r="103" spans="1:14" ht="13.5">
      <c r="A103" s="191"/>
      <c r="B103" s="191"/>
      <c r="C103" s="191"/>
      <c r="D103" s="191"/>
      <c r="E103" s="191"/>
      <c r="F103" s="191"/>
      <c r="G103" s="191"/>
      <c r="H103" s="226" t="s">
        <v>1599</v>
      </c>
      <c r="I103" s="141" t="s">
        <v>926</v>
      </c>
      <c r="J103" s="171" t="s">
        <v>1272</v>
      </c>
      <c r="K103" s="176" t="s">
        <v>1600</v>
      </c>
      <c r="L103" s="171" t="s">
        <v>1262</v>
      </c>
      <c r="M103" s="176" t="s">
        <v>1601</v>
      </c>
      <c r="N103" s="141"/>
    </row>
    <row r="104" spans="1:14" ht="13.5">
      <c r="A104" s="191"/>
      <c r="B104" s="191"/>
      <c r="C104" s="191"/>
      <c r="D104" s="191"/>
      <c r="E104" s="191"/>
      <c r="F104" s="191"/>
      <c r="G104" s="191"/>
      <c r="H104" s="140"/>
      <c r="I104" s="142" t="s">
        <v>932</v>
      </c>
      <c r="J104" s="162"/>
      <c r="K104" s="168" t="s">
        <v>1602</v>
      </c>
      <c r="L104" s="162"/>
      <c r="M104" s="168" t="s">
        <v>1330</v>
      </c>
      <c r="N104" s="141"/>
    </row>
    <row r="105" spans="1:14" ht="13.5">
      <c r="A105" s="191"/>
      <c r="B105" s="191"/>
      <c r="C105" s="191"/>
      <c r="D105" s="191"/>
      <c r="E105" s="191"/>
      <c r="F105" s="191"/>
      <c r="G105" s="191"/>
      <c r="H105" s="140"/>
      <c r="I105" s="141" t="s">
        <v>939</v>
      </c>
      <c r="J105" s="171"/>
      <c r="K105" s="176"/>
      <c r="L105" s="171" t="s">
        <v>1262</v>
      </c>
      <c r="M105" s="176" t="s">
        <v>1603</v>
      </c>
      <c r="N105" s="141"/>
    </row>
    <row r="106" spans="1:14" ht="14.25" thickBot="1">
      <c r="A106" s="191"/>
      <c r="B106" s="191"/>
      <c r="C106" s="191"/>
      <c r="D106" s="191"/>
      <c r="E106" s="191"/>
      <c r="F106" s="191"/>
      <c r="G106" s="191"/>
      <c r="H106" s="226"/>
      <c r="I106" s="142" t="s">
        <v>945</v>
      </c>
      <c r="J106" s="162"/>
      <c r="K106" s="168"/>
      <c r="L106" s="162"/>
      <c r="M106" s="168" t="s">
        <v>1461</v>
      </c>
      <c r="N106" s="141"/>
    </row>
    <row r="107" spans="1:14" ht="13.5">
      <c r="A107" s="191"/>
      <c r="B107" s="191"/>
      <c r="C107" s="191"/>
      <c r="D107" s="191"/>
      <c r="E107" s="191"/>
      <c r="F107" s="191"/>
      <c r="G107" s="191"/>
      <c r="H107" s="136"/>
      <c r="I107" s="137" t="s">
        <v>1374</v>
      </c>
      <c r="J107" s="333" t="s">
        <v>1604</v>
      </c>
      <c r="K107" s="166" t="s">
        <v>1605</v>
      </c>
      <c r="L107" s="333" t="s">
        <v>1604</v>
      </c>
      <c r="M107" s="166" t="s">
        <v>1605</v>
      </c>
      <c r="N107" s="137"/>
    </row>
    <row r="108" spans="1:14" ht="13.5">
      <c r="A108" s="191"/>
      <c r="B108" s="191"/>
      <c r="C108" s="191"/>
      <c r="D108" s="191"/>
      <c r="E108" s="191"/>
      <c r="F108" s="191"/>
      <c r="G108" s="191"/>
      <c r="H108" s="140">
        <v>41601</v>
      </c>
      <c r="I108" s="141" t="s">
        <v>1606</v>
      </c>
      <c r="J108" s="331"/>
      <c r="K108" s="176" t="s">
        <v>1607</v>
      </c>
      <c r="L108" s="331"/>
      <c r="M108" s="176" t="s">
        <v>1608</v>
      </c>
      <c r="N108" s="141"/>
    </row>
    <row r="109" spans="1:14" ht="13.5">
      <c r="A109" s="191"/>
      <c r="B109" s="191"/>
      <c r="C109" s="191"/>
      <c r="D109" s="191"/>
      <c r="E109" s="191"/>
      <c r="F109" s="191"/>
      <c r="G109" s="191"/>
      <c r="H109" s="140" t="s">
        <v>962</v>
      </c>
      <c r="I109" s="142"/>
      <c r="J109" s="334"/>
      <c r="K109" s="144" t="s">
        <v>1298</v>
      </c>
      <c r="L109" s="334"/>
      <c r="M109" s="144" t="s">
        <v>1353</v>
      </c>
      <c r="N109" s="141"/>
    </row>
    <row r="110" spans="1:14" ht="13.5">
      <c r="A110" s="191"/>
      <c r="B110" s="191"/>
      <c r="C110" s="191"/>
      <c r="D110" s="191"/>
      <c r="E110" s="191"/>
      <c r="F110" s="191"/>
      <c r="G110" s="191"/>
      <c r="H110" s="140" t="s">
        <v>29</v>
      </c>
      <c r="I110" s="141" t="s">
        <v>1609</v>
      </c>
      <c r="J110" s="331" t="s">
        <v>1610</v>
      </c>
      <c r="K110" s="176" t="s">
        <v>1611</v>
      </c>
      <c r="L110" s="331" t="s">
        <v>1610</v>
      </c>
      <c r="M110" s="176" t="s">
        <v>1611</v>
      </c>
      <c r="N110" s="141"/>
    </row>
    <row r="111" spans="1:14" ht="13.5">
      <c r="A111" s="191"/>
      <c r="B111" s="191"/>
      <c r="C111" s="191"/>
      <c r="D111" s="191"/>
      <c r="E111" s="191"/>
      <c r="F111" s="191"/>
      <c r="G111" s="191"/>
      <c r="H111" s="141"/>
      <c r="I111" s="141" t="s">
        <v>1612</v>
      </c>
      <c r="J111" s="331"/>
      <c r="K111" s="154" t="s">
        <v>1613</v>
      </c>
      <c r="L111" s="331"/>
      <c r="M111" s="154" t="s">
        <v>1614</v>
      </c>
      <c r="N111" s="141"/>
    </row>
    <row r="112" spans="1:14" ht="14.25" thickBot="1">
      <c r="A112" s="191"/>
      <c r="B112" s="191"/>
      <c r="C112" s="191"/>
      <c r="D112" s="191"/>
      <c r="E112" s="191"/>
      <c r="F112" s="191"/>
      <c r="G112" s="191"/>
      <c r="H112" s="227" t="s">
        <v>1615</v>
      </c>
      <c r="I112" s="157"/>
      <c r="J112" s="332"/>
      <c r="K112" s="225" t="s">
        <v>1616</v>
      </c>
      <c r="L112" s="332"/>
      <c r="M112" s="225" t="s">
        <v>1527</v>
      </c>
      <c r="N112" s="157"/>
    </row>
  </sheetData>
  <sheetProtection/>
  <mergeCells count="16">
    <mergeCell ref="J110:J112"/>
    <mergeCell ref="L110:L112"/>
    <mergeCell ref="I7:M10"/>
    <mergeCell ref="B29:F32"/>
    <mergeCell ref="B33:F36"/>
    <mergeCell ref="B37:F40"/>
    <mergeCell ref="B41:F44"/>
    <mergeCell ref="J107:J109"/>
    <mergeCell ref="L107:L109"/>
    <mergeCell ref="C2:D2"/>
    <mergeCell ref="E2:F2"/>
    <mergeCell ref="J2:K2"/>
    <mergeCell ref="L2:M2"/>
    <mergeCell ref="B3:B4"/>
    <mergeCell ref="C3:F4"/>
    <mergeCell ref="I3:M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="80" zoomScaleNormal="80" zoomScalePageLayoutView="0" workbookViewId="0" topLeftCell="A1">
      <selection activeCell="A1" sqref="A1:N1"/>
    </sheetView>
  </sheetViews>
  <sheetFormatPr defaultColWidth="9.140625" defaultRowHeight="15"/>
  <sheetData>
    <row r="1" spans="1:15" ht="25.5">
      <c r="A1" s="335" t="s">
        <v>862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104"/>
    </row>
    <row r="2" spans="1:15" ht="17.25">
      <c r="A2" s="124" t="s">
        <v>850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04"/>
    </row>
    <row r="3" spans="1:15" ht="17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7"/>
      <c r="M3" s="127"/>
      <c r="N3" s="126"/>
      <c r="O3" s="104"/>
    </row>
    <row r="4" spans="1:16" ht="18" thickBot="1">
      <c r="A4" s="336" t="s">
        <v>26</v>
      </c>
      <c r="B4" s="59"/>
      <c r="C4" s="59"/>
      <c r="D4" s="59"/>
      <c r="E4" s="59"/>
      <c r="F4" s="59"/>
      <c r="G4" s="59"/>
      <c r="H4" s="59"/>
      <c r="I4" s="60"/>
      <c r="J4" s="337" t="s">
        <v>32</v>
      </c>
      <c r="K4" s="59"/>
      <c r="L4" s="127" t="s">
        <v>863</v>
      </c>
      <c r="M4" s="127"/>
      <c r="N4" s="126"/>
      <c r="O4" s="104"/>
      <c r="P4" s="104"/>
    </row>
    <row r="5" spans="1:16" ht="18.75" thickBot="1" thickTop="1">
      <c r="A5" s="336"/>
      <c r="B5" s="61"/>
      <c r="C5" s="62"/>
      <c r="D5" s="63">
        <v>0</v>
      </c>
      <c r="E5" s="63"/>
      <c r="F5" s="63"/>
      <c r="G5" s="59">
        <v>110</v>
      </c>
      <c r="H5" s="64"/>
      <c r="I5" s="65"/>
      <c r="J5" s="337"/>
      <c r="K5" s="59"/>
      <c r="L5" s="127" t="s">
        <v>864</v>
      </c>
      <c r="M5" s="127" t="s">
        <v>865</v>
      </c>
      <c r="N5" s="126"/>
      <c r="O5" s="104"/>
      <c r="P5" s="104"/>
    </row>
    <row r="6" spans="1:16" ht="18.75" thickBot="1" thickTop="1">
      <c r="A6" s="338" t="s">
        <v>29</v>
      </c>
      <c r="B6" s="60"/>
      <c r="C6" s="66"/>
      <c r="D6" s="67">
        <v>20</v>
      </c>
      <c r="E6" s="68">
        <v>76</v>
      </c>
      <c r="F6" s="63">
        <v>66</v>
      </c>
      <c r="G6" s="64">
        <v>41</v>
      </c>
      <c r="H6" s="69"/>
      <c r="I6" s="59"/>
      <c r="J6" s="339" t="s">
        <v>211</v>
      </c>
      <c r="K6" s="59"/>
      <c r="L6" s="127" t="s">
        <v>866</v>
      </c>
      <c r="M6" s="127" t="s">
        <v>867</v>
      </c>
      <c r="N6" s="126"/>
      <c r="O6" s="104"/>
      <c r="P6" s="104"/>
    </row>
    <row r="7" spans="1:16" ht="18.75" thickBot="1" thickTop="1">
      <c r="A7" s="338"/>
      <c r="B7" s="70"/>
      <c r="C7" s="71">
        <v>63</v>
      </c>
      <c r="D7" s="72"/>
      <c r="E7" s="73"/>
      <c r="F7" s="63"/>
      <c r="G7" s="74"/>
      <c r="H7" s="69">
        <v>0</v>
      </c>
      <c r="I7" s="75"/>
      <c r="J7" s="339"/>
      <c r="K7" s="59"/>
      <c r="L7" s="127" t="s">
        <v>868</v>
      </c>
      <c r="M7" s="127" t="s">
        <v>869</v>
      </c>
      <c r="N7" s="126"/>
      <c r="O7" s="104"/>
      <c r="P7" s="104"/>
    </row>
    <row r="8" spans="1:16" ht="18.75" thickBot="1" thickTop="1">
      <c r="A8" s="338" t="s">
        <v>213</v>
      </c>
      <c r="B8" s="76"/>
      <c r="C8" s="77">
        <v>70</v>
      </c>
      <c r="D8" s="72"/>
      <c r="E8" s="71">
        <v>58</v>
      </c>
      <c r="F8" s="78">
        <v>80</v>
      </c>
      <c r="G8" s="74"/>
      <c r="H8" s="79">
        <v>20</v>
      </c>
      <c r="I8" s="60"/>
      <c r="J8" s="337" t="s">
        <v>319</v>
      </c>
      <c r="K8" s="59"/>
      <c r="L8" s="127" t="s">
        <v>868</v>
      </c>
      <c r="M8" s="127" t="s">
        <v>870</v>
      </c>
      <c r="N8" s="126"/>
      <c r="O8" s="104"/>
      <c r="P8" s="104"/>
    </row>
    <row r="9" spans="1:16" ht="18" thickTop="1">
      <c r="A9" s="338"/>
      <c r="B9" s="60"/>
      <c r="C9" s="63"/>
      <c r="D9" s="77"/>
      <c r="E9" s="80">
        <v>90</v>
      </c>
      <c r="F9" s="81">
        <v>68</v>
      </c>
      <c r="G9" s="69"/>
      <c r="H9" s="59"/>
      <c r="I9" s="65"/>
      <c r="J9" s="337"/>
      <c r="K9" s="59"/>
      <c r="L9" s="127"/>
      <c r="M9" s="127"/>
      <c r="N9" s="126"/>
      <c r="O9" s="104"/>
      <c r="P9" s="104"/>
    </row>
    <row r="10" spans="1:16" ht="18" thickBot="1">
      <c r="A10" s="338" t="s">
        <v>478</v>
      </c>
      <c r="B10" s="60"/>
      <c r="C10" s="77"/>
      <c r="D10" s="77"/>
      <c r="E10" s="82"/>
      <c r="F10" s="63"/>
      <c r="G10" s="69"/>
      <c r="H10" s="59"/>
      <c r="I10" s="59"/>
      <c r="J10" s="337" t="s">
        <v>34</v>
      </c>
      <c r="K10" s="59"/>
      <c r="L10" s="127"/>
      <c r="M10" s="127"/>
      <c r="N10" s="126"/>
      <c r="O10" s="104"/>
      <c r="P10" s="104"/>
    </row>
    <row r="11" spans="1:16" ht="18.75" thickBot="1" thickTop="1">
      <c r="A11" s="338"/>
      <c r="B11" s="79"/>
      <c r="C11" s="77">
        <v>73</v>
      </c>
      <c r="D11" s="77"/>
      <c r="E11" s="82"/>
      <c r="F11" s="63"/>
      <c r="G11" s="69"/>
      <c r="H11" s="59">
        <v>51</v>
      </c>
      <c r="I11" s="75"/>
      <c r="J11" s="337"/>
      <c r="K11" s="59"/>
      <c r="L11" s="127"/>
      <c r="M11" s="127"/>
      <c r="N11" s="126"/>
      <c r="O11" s="104"/>
      <c r="P11" s="104"/>
    </row>
    <row r="12" spans="1:16" ht="18.75" thickBot="1" thickTop="1">
      <c r="A12" s="338" t="s">
        <v>851</v>
      </c>
      <c r="B12" s="83"/>
      <c r="C12" s="84">
        <v>57</v>
      </c>
      <c r="D12" s="77"/>
      <c r="E12" s="82"/>
      <c r="F12" s="63"/>
      <c r="G12" s="85"/>
      <c r="H12" s="75">
        <v>61</v>
      </c>
      <c r="I12" s="86"/>
      <c r="J12" s="337" t="s">
        <v>209</v>
      </c>
      <c r="K12" s="59"/>
      <c r="L12" s="127"/>
      <c r="M12" s="127"/>
      <c r="N12" s="126"/>
      <c r="O12" s="104"/>
      <c r="P12" s="104"/>
    </row>
    <row r="13" spans="1:16" ht="18.75" thickBot="1" thickTop="1">
      <c r="A13" s="338"/>
      <c r="B13" s="59"/>
      <c r="C13" s="66"/>
      <c r="D13" s="87">
        <v>76</v>
      </c>
      <c r="E13" s="63"/>
      <c r="F13" s="63"/>
      <c r="G13" s="85">
        <v>58</v>
      </c>
      <c r="H13" s="69"/>
      <c r="I13" s="59"/>
      <c r="J13" s="337"/>
      <c r="K13" s="59"/>
      <c r="L13" s="127"/>
      <c r="M13" s="127"/>
      <c r="N13" s="126"/>
      <c r="O13" s="104"/>
      <c r="P13" s="104"/>
    </row>
    <row r="14" spans="1:16" ht="18.75" thickBot="1" thickTop="1">
      <c r="A14" s="340" t="s">
        <v>27</v>
      </c>
      <c r="B14" s="88"/>
      <c r="C14" s="89"/>
      <c r="D14" s="77">
        <v>87</v>
      </c>
      <c r="E14" s="63"/>
      <c r="F14" s="63"/>
      <c r="G14" s="79">
        <v>73</v>
      </c>
      <c r="H14" s="86"/>
      <c r="I14" s="88"/>
      <c r="J14" s="337" t="s">
        <v>852</v>
      </c>
      <c r="K14" s="59"/>
      <c r="L14" s="127"/>
      <c r="M14" s="127"/>
      <c r="N14" s="126"/>
      <c r="O14" s="104"/>
      <c r="P14" s="104"/>
    </row>
    <row r="15" spans="1:16" ht="18" thickTop="1">
      <c r="A15" s="340"/>
      <c r="B15" s="59"/>
      <c r="C15" s="59"/>
      <c r="D15" s="59"/>
      <c r="E15" s="59"/>
      <c r="F15" s="59"/>
      <c r="G15" s="59"/>
      <c r="H15" s="59"/>
      <c r="I15" s="59"/>
      <c r="J15" s="337"/>
      <c r="K15" s="59"/>
      <c r="L15" s="127"/>
      <c r="M15" s="127"/>
      <c r="N15" s="126"/>
      <c r="O15" s="104"/>
      <c r="P15" s="104"/>
    </row>
    <row r="16" spans="1:16" ht="17.25">
      <c r="A16" s="59"/>
      <c r="B16" s="90" t="s">
        <v>853</v>
      </c>
      <c r="C16" s="90" t="s">
        <v>853</v>
      </c>
      <c r="D16" s="90" t="s">
        <v>854</v>
      </c>
      <c r="E16" s="90"/>
      <c r="F16" s="90"/>
      <c r="G16" s="90" t="s">
        <v>854</v>
      </c>
      <c r="H16" s="90" t="s">
        <v>853</v>
      </c>
      <c r="I16" s="90" t="s">
        <v>853</v>
      </c>
      <c r="J16" s="59"/>
      <c r="K16" s="59"/>
      <c r="L16" s="127"/>
      <c r="M16" s="127"/>
      <c r="N16" s="126"/>
      <c r="O16" s="104"/>
      <c r="P16" s="104"/>
    </row>
    <row r="17" spans="1:16" ht="17.25">
      <c r="A17" s="98" t="s">
        <v>855</v>
      </c>
      <c r="B17" s="99"/>
      <c r="C17" s="59"/>
      <c r="D17" s="59"/>
      <c r="E17" s="59"/>
      <c r="F17" s="59"/>
      <c r="G17" s="59"/>
      <c r="H17" s="59"/>
      <c r="I17" s="59"/>
      <c r="J17" s="59"/>
      <c r="K17" s="59"/>
      <c r="L17" s="127"/>
      <c r="M17" s="127"/>
      <c r="N17" s="126"/>
      <c r="O17" s="104"/>
      <c r="P17" s="104"/>
    </row>
    <row r="18" spans="1:16" ht="18" thickBot="1">
      <c r="A18" s="338" t="s">
        <v>27</v>
      </c>
      <c r="B18" s="59"/>
      <c r="C18" s="59"/>
      <c r="D18" s="59"/>
      <c r="E18" s="59"/>
      <c r="F18" s="59"/>
      <c r="G18" s="59"/>
      <c r="H18" s="337" t="s">
        <v>132</v>
      </c>
      <c r="I18" s="59"/>
      <c r="J18" s="59"/>
      <c r="K18" s="59"/>
      <c r="L18" s="127" t="s">
        <v>871</v>
      </c>
      <c r="M18" s="127"/>
      <c r="N18" s="126"/>
      <c r="O18" s="104"/>
      <c r="P18" s="104"/>
    </row>
    <row r="19" spans="1:16" ht="18.75" thickBot="1" thickTop="1">
      <c r="A19" s="338"/>
      <c r="B19" s="79"/>
      <c r="C19" s="63">
        <v>113</v>
      </c>
      <c r="D19" s="59"/>
      <c r="E19" s="59"/>
      <c r="F19" s="76">
        <v>20</v>
      </c>
      <c r="G19" s="64"/>
      <c r="H19" s="337"/>
      <c r="I19" s="59"/>
      <c r="J19" s="59"/>
      <c r="K19" s="59"/>
      <c r="L19" s="127" t="s">
        <v>864</v>
      </c>
      <c r="M19" s="127" t="s">
        <v>865</v>
      </c>
      <c r="N19" s="126"/>
      <c r="O19" s="104"/>
      <c r="P19" s="104"/>
    </row>
    <row r="20" spans="1:16" ht="18.75" thickBot="1" thickTop="1">
      <c r="A20" s="338" t="s">
        <v>399</v>
      </c>
      <c r="B20" s="83"/>
      <c r="C20" s="91">
        <v>15</v>
      </c>
      <c r="D20" s="92">
        <v>68</v>
      </c>
      <c r="E20" s="77">
        <v>50</v>
      </c>
      <c r="F20" s="64">
        <v>0</v>
      </c>
      <c r="G20" s="93"/>
      <c r="H20" s="339" t="s">
        <v>211</v>
      </c>
      <c r="I20" s="59"/>
      <c r="J20" s="59"/>
      <c r="K20" s="59"/>
      <c r="L20" s="127" t="s">
        <v>866</v>
      </c>
      <c r="M20" s="127" t="s">
        <v>872</v>
      </c>
      <c r="N20" s="126"/>
      <c r="O20" s="104"/>
      <c r="P20" s="104"/>
    </row>
    <row r="21" spans="1:16" ht="18.75" thickBot="1" thickTop="1">
      <c r="A21" s="338"/>
      <c r="B21" s="59"/>
      <c r="C21" s="66"/>
      <c r="D21" s="87">
        <v>86</v>
      </c>
      <c r="E21" s="94">
        <v>71</v>
      </c>
      <c r="F21" s="74"/>
      <c r="G21" s="59"/>
      <c r="H21" s="339"/>
      <c r="I21" s="59"/>
      <c r="J21" s="59"/>
      <c r="K21" s="59"/>
      <c r="L21" s="127" t="s">
        <v>868</v>
      </c>
      <c r="M21" s="127" t="s">
        <v>873</v>
      </c>
      <c r="N21" s="126"/>
      <c r="O21" s="104"/>
      <c r="P21" s="104"/>
    </row>
    <row r="22" spans="1:16" ht="18.75" thickBot="1" thickTop="1">
      <c r="A22" s="338" t="s">
        <v>28</v>
      </c>
      <c r="B22" s="59"/>
      <c r="C22" s="72"/>
      <c r="D22" s="63">
        <v>58</v>
      </c>
      <c r="E22" s="59">
        <v>39</v>
      </c>
      <c r="F22" s="69"/>
      <c r="G22" s="59"/>
      <c r="H22" s="337" t="s">
        <v>133</v>
      </c>
      <c r="I22" s="59"/>
      <c r="J22" s="59"/>
      <c r="K22" s="59"/>
      <c r="L22" s="127" t="s">
        <v>868</v>
      </c>
      <c r="M22" s="127" t="s">
        <v>874</v>
      </c>
      <c r="N22" s="126"/>
      <c r="O22" s="104"/>
      <c r="P22" s="104"/>
    </row>
    <row r="23" spans="1:16" ht="15" thickBot="1" thickTop="1">
      <c r="A23" s="338"/>
      <c r="B23" s="70"/>
      <c r="C23" s="72">
        <v>40</v>
      </c>
      <c r="D23" s="59"/>
      <c r="E23" s="59"/>
      <c r="F23" s="95">
        <v>75</v>
      </c>
      <c r="G23" s="64"/>
      <c r="H23" s="337"/>
      <c r="I23" s="59"/>
      <c r="J23" s="59"/>
      <c r="K23" s="59"/>
      <c r="L23" s="126"/>
      <c r="M23" s="126"/>
      <c r="N23" s="126"/>
      <c r="O23" s="104"/>
      <c r="P23" s="104"/>
    </row>
    <row r="24" spans="1:16" ht="15" thickBot="1" thickTop="1">
      <c r="A24" s="338" t="s">
        <v>478</v>
      </c>
      <c r="B24" s="76"/>
      <c r="C24" s="96">
        <v>62</v>
      </c>
      <c r="D24" s="59"/>
      <c r="E24" s="59"/>
      <c r="F24" s="97">
        <v>28</v>
      </c>
      <c r="G24" s="93"/>
      <c r="H24" s="337" t="s">
        <v>209</v>
      </c>
      <c r="I24" s="59"/>
      <c r="J24" s="59"/>
      <c r="K24" s="59"/>
      <c r="L24" s="126"/>
      <c r="M24" s="126"/>
      <c r="N24" s="126"/>
      <c r="O24" s="104"/>
      <c r="P24" s="104"/>
    </row>
    <row r="25" spans="1:16" ht="14.25" thickTop="1">
      <c r="A25" s="338"/>
      <c r="B25" s="59"/>
      <c r="C25" s="59"/>
      <c r="D25" s="59"/>
      <c r="E25" s="59"/>
      <c r="F25" s="59"/>
      <c r="G25" s="59"/>
      <c r="H25" s="337"/>
      <c r="I25" s="59"/>
      <c r="J25" s="59"/>
      <c r="K25" s="59"/>
      <c r="L25" s="126"/>
      <c r="M25" s="126"/>
      <c r="N25" s="126"/>
      <c r="O25" s="104"/>
      <c r="P25" s="104"/>
    </row>
    <row r="26" spans="1:16" ht="13.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126"/>
      <c r="M26" s="126"/>
      <c r="N26" s="126"/>
      <c r="O26" s="104"/>
      <c r="P26" s="104"/>
    </row>
    <row r="27" spans="1:16" ht="13.5">
      <c r="A27" s="59"/>
      <c r="B27" s="90" t="s">
        <v>853</v>
      </c>
      <c r="C27" s="90" t="s">
        <v>854</v>
      </c>
      <c r="D27" s="90"/>
      <c r="E27" s="90"/>
      <c r="F27" s="90" t="s">
        <v>854</v>
      </c>
      <c r="G27" s="90" t="s">
        <v>853</v>
      </c>
      <c r="H27" s="59"/>
      <c r="I27" s="59"/>
      <c r="J27" s="59"/>
      <c r="K27" s="59"/>
      <c r="L27" s="126"/>
      <c r="M27" s="126"/>
      <c r="N27" s="126"/>
      <c r="O27" s="104"/>
      <c r="P27" s="104"/>
    </row>
    <row r="28" spans="1:16" ht="13.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126"/>
      <c r="M28" s="126"/>
      <c r="N28" s="126"/>
      <c r="O28" s="104"/>
      <c r="P28" s="104"/>
    </row>
    <row r="29" spans="1:16" ht="13.5">
      <c r="A29" s="59" t="s">
        <v>856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126"/>
      <c r="M29" s="126"/>
      <c r="N29" s="126"/>
      <c r="O29" s="104"/>
      <c r="P29" s="104"/>
    </row>
    <row r="30" spans="1:16" ht="13.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126"/>
      <c r="M30" s="126"/>
      <c r="N30" s="126"/>
      <c r="O30" s="104"/>
      <c r="P30" s="104"/>
    </row>
    <row r="31" spans="1:16" ht="13.5">
      <c r="A31" s="59" t="s">
        <v>857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126"/>
      <c r="M31" s="126"/>
      <c r="N31" s="126"/>
      <c r="O31" s="104"/>
      <c r="P31" s="104"/>
    </row>
    <row r="32" spans="1:16" ht="13.5">
      <c r="A32" s="59" t="s">
        <v>858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126"/>
      <c r="M32" s="126"/>
      <c r="N32" s="126"/>
      <c r="O32" s="104"/>
      <c r="P32" s="104"/>
    </row>
    <row r="33" spans="1:16" ht="13.5">
      <c r="A33" s="59" t="s">
        <v>859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126"/>
      <c r="M33" s="126"/>
      <c r="N33" s="126"/>
      <c r="O33" s="104"/>
      <c r="P33" s="104"/>
    </row>
    <row r="34" spans="1:14" ht="13.5">
      <c r="A34" s="59" t="s">
        <v>860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13.5">
      <c r="A35" s="59" t="s">
        <v>861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ht="13.5">
      <c r="L36" s="51"/>
    </row>
  </sheetData>
  <sheetProtection/>
  <mergeCells count="21">
    <mergeCell ref="A14:A15"/>
    <mergeCell ref="J14:J15"/>
    <mergeCell ref="A24:A25"/>
    <mergeCell ref="H24:H25"/>
    <mergeCell ref="A18:A19"/>
    <mergeCell ref="H18:H19"/>
    <mergeCell ref="A20:A21"/>
    <mergeCell ref="H20:H21"/>
    <mergeCell ref="A22:A23"/>
    <mergeCell ref="H22:H23"/>
    <mergeCell ref="A8:A9"/>
    <mergeCell ref="J8:J9"/>
    <mergeCell ref="A10:A11"/>
    <mergeCell ref="J10:J11"/>
    <mergeCell ref="A12:A13"/>
    <mergeCell ref="J12:J13"/>
    <mergeCell ref="A1:N1"/>
    <mergeCell ref="A4:A5"/>
    <mergeCell ref="J4:J5"/>
    <mergeCell ref="A6:A7"/>
    <mergeCell ref="J6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yuki52</dc:creator>
  <cp:keywords/>
  <dc:description/>
  <cp:lastModifiedBy>i-sakuma</cp:lastModifiedBy>
  <dcterms:created xsi:type="dcterms:W3CDTF">2014-11-23T00:39:34Z</dcterms:created>
  <dcterms:modified xsi:type="dcterms:W3CDTF">2015-04-09T12:17:14Z</dcterms:modified>
  <cp:category/>
  <cp:version/>
  <cp:contentType/>
  <cp:contentStatus/>
</cp:coreProperties>
</file>