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-sakuma\Documents\basket\2018学連\春リーグ\"/>
    </mc:Choice>
  </mc:AlternateContent>
  <xr:revisionPtr revIDLastSave="0" documentId="13_ncr:1_{9229BEA6-6DD6-4B5F-9FE9-BD76C86415BF}" xr6:coauthVersionLast="31" xr6:coauthVersionMax="31" xr10:uidLastSave="{00000000-0000-0000-0000-000000000000}"/>
  <bookViews>
    <workbookView xWindow="1860" yWindow="0" windowWidth="20445" windowHeight="9795" xr2:uid="{00000000-000D-0000-FFFF-FFFF00000000}"/>
  </bookViews>
  <sheets>
    <sheet name="2018春結果 " sheetId="10" r:id="rId1"/>
    <sheet name="2018春星取表" sheetId="3" r:id="rId2"/>
    <sheet name="男Ⅱ部順位決定戦" sheetId="5" r:id="rId3"/>
    <sheet name="2018春最終順位" sheetId="8" r:id="rId4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3" l="1"/>
  <c r="I87" i="3"/>
  <c r="I57" i="3"/>
  <c r="J57" i="3"/>
  <c r="R4" i="3" l="1"/>
  <c r="R5" i="3"/>
  <c r="R6" i="3"/>
  <c r="R7" i="3"/>
  <c r="R8" i="3"/>
  <c r="S9" i="3"/>
  <c r="T9" i="3"/>
  <c r="Q9" i="3"/>
  <c r="K2" i="3"/>
  <c r="J2" i="3"/>
  <c r="I2" i="3"/>
  <c r="H2" i="3"/>
  <c r="G2" i="3"/>
  <c r="F2" i="3"/>
  <c r="E2" i="3"/>
  <c r="D2" i="3"/>
  <c r="C2" i="3"/>
  <c r="B2" i="3"/>
  <c r="I25" i="3"/>
  <c r="H25" i="3"/>
  <c r="G25" i="3"/>
  <c r="F25" i="3"/>
  <c r="E25" i="3"/>
  <c r="D25" i="3"/>
  <c r="C25" i="3"/>
  <c r="B25" i="3"/>
  <c r="G44" i="3"/>
  <c r="F44" i="3"/>
  <c r="E44" i="3"/>
  <c r="D44" i="3"/>
  <c r="C44" i="3"/>
  <c r="B44" i="3"/>
  <c r="G61" i="3"/>
  <c r="F61" i="3"/>
  <c r="E61" i="3"/>
  <c r="D61" i="3"/>
  <c r="C61" i="3"/>
  <c r="B61" i="3"/>
  <c r="F76" i="3"/>
  <c r="E76" i="3"/>
  <c r="D76" i="3"/>
  <c r="C76" i="3"/>
  <c r="B76" i="3"/>
  <c r="I85" i="3"/>
  <c r="H85" i="3"/>
  <c r="I83" i="3"/>
  <c r="H83" i="3"/>
  <c r="I81" i="3"/>
  <c r="H81" i="3"/>
  <c r="I79" i="3"/>
  <c r="H79" i="3"/>
  <c r="I77" i="3"/>
  <c r="H77" i="3"/>
  <c r="I72" i="3"/>
  <c r="H72" i="3"/>
  <c r="I70" i="3"/>
  <c r="H70" i="3"/>
  <c r="I68" i="3"/>
  <c r="H68" i="3"/>
  <c r="I66" i="3"/>
  <c r="H66" i="3"/>
  <c r="I64" i="3"/>
  <c r="H64" i="3"/>
  <c r="I62" i="3"/>
  <c r="H62" i="3"/>
  <c r="J55" i="3"/>
  <c r="I55" i="3"/>
  <c r="J53" i="3"/>
  <c r="I53" i="3"/>
  <c r="J51" i="3"/>
  <c r="I51" i="3"/>
  <c r="J49" i="3"/>
  <c r="I49" i="3"/>
  <c r="J47" i="3"/>
  <c r="I47" i="3"/>
  <c r="J45" i="3"/>
  <c r="I45" i="3"/>
  <c r="K40" i="3"/>
  <c r="J40" i="3"/>
  <c r="K38" i="3"/>
  <c r="J38" i="3"/>
  <c r="K36" i="3"/>
  <c r="J36" i="3"/>
  <c r="K34" i="3"/>
  <c r="J34" i="3"/>
  <c r="K32" i="3"/>
  <c r="J32" i="3"/>
  <c r="K30" i="3"/>
  <c r="J30" i="3"/>
  <c r="K28" i="3"/>
  <c r="J28" i="3"/>
  <c r="K26" i="3"/>
  <c r="J26" i="3"/>
  <c r="M21" i="3"/>
  <c r="L21" i="3"/>
  <c r="M19" i="3"/>
  <c r="L19" i="3"/>
  <c r="M17" i="3"/>
  <c r="L17" i="3"/>
  <c r="M15" i="3"/>
  <c r="L15" i="3"/>
  <c r="M13" i="3"/>
  <c r="L13" i="3"/>
  <c r="M11" i="3"/>
  <c r="L11" i="3"/>
  <c r="M9" i="3"/>
  <c r="L9" i="3"/>
  <c r="M7" i="3"/>
  <c r="L7" i="3"/>
  <c r="M5" i="3"/>
  <c r="L5" i="3"/>
  <c r="M3" i="3"/>
  <c r="L3" i="3"/>
  <c r="R9" i="3" l="1"/>
  <c r="U9" i="3" s="1"/>
</calcChain>
</file>

<file path=xl/sharedStrings.xml><?xml version="1.0" encoding="utf-8"?>
<sst xmlns="http://schemas.openxmlformats.org/spreadsheetml/2006/main" count="878" uniqueCount="466">
  <si>
    <t>男子Ⅰ部</t>
    <rPh sb="0" eb="2">
      <t>ダンシ</t>
    </rPh>
    <rPh sb="3" eb="4">
      <t>ブ</t>
    </rPh>
    <phoneticPr fontId="3"/>
  </si>
  <si>
    <t>女子Ⅰ部</t>
    <rPh sb="0" eb="2">
      <t>ジョシ</t>
    </rPh>
    <rPh sb="3" eb="4">
      <t>ブ</t>
    </rPh>
    <phoneticPr fontId="3"/>
  </si>
  <si>
    <t>男子Ⅱ部A</t>
    <rPh sb="0" eb="2">
      <t>ダンシ</t>
    </rPh>
    <rPh sb="3" eb="4">
      <t>ブ</t>
    </rPh>
    <phoneticPr fontId="3"/>
  </si>
  <si>
    <t>Aブロック1位</t>
    <rPh sb="6" eb="7">
      <t>イ</t>
    </rPh>
    <phoneticPr fontId="3"/>
  </si>
  <si>
    <t>Bブロック1位</t>
    <rPh sb="6" eb="7">
      <t>イ</t>
    </rPh>
    <phoneticPr fontId="3"/>
  </si>
  <si>
    <t>期日</t>
    <rPh sb="0" eb="2">
      <t>キジツ</t>
    </rPh>
    <phoneticPr fontId="3"/>
  </si>
  <si>
    <t>時間</t>
    <rPh sb="0" eb="2">
      <t>ジカン</t>
    </rPh>
    <phoneticPr fontId="3"/>
  </si>
  <si>
    <t>当番校</t>
    <rPh sb="0" eb="2">
      <t>トウバン</t>
    </rPh>
    <rPh sb="2" eb="3">
      <t>コウ</t>
    </rPh>
    <phoneticPr fontId="3"/>
  </si>
  <si>
    <t>Ⅱ</t>
  </si>
  <si>
    <t>11:30～</t>
  </si>
  <si>
    <t>Ⅳ</t>
  </si>
  <si>
    <t>Ⅲ</t>
  </si>
  <si>
    <t>国学</t>
    <rPh sb="0" eb="2">
      <t>コクガク</t>
    </rPh>
    <phoneticPr fontId="3"/>
  </si>
  <si>
    <t>13:00～</t>
  </si>
  <si>
    <t>Ⅴ</t>
  </si>
  <si>
    <t>14:30～</t>
  </si>
  <si>
    <t>Ⅰ</t>
    <phoneticPr fontId="3"/>
  </si>
  <si>
    <t>Ⅴ</t>
    <phoneticPr fontId="3"/>
  </si>
  <si>
    <t>16:00～</t>
    <phoneticPr fontId="3"/>
  </si>
  <si>
    <t>10:00～</t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</si>
  <si>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</si>
  <si>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</si>
  <si>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(日）</t>
    <rPh sb="1" eb="2">
      <t>ニチ</t>
    </rPh>
    <phoneticPr fontId="3"/>
  </si>
  <si>
    <t>(土）</t>
    <rPh sb="1" eb="2">
      <t>ド</t>
    </rPh>
    <phoneticPr fontId="3"/>
  </si>
  <si>
    <t>16:00～</t>
  </si>
  <si>
    <t>Ⅰ</t>
  </si>
  <si>
    <t>10:00～</t>
  </si>
  <si>
    <t>4/22</t>
    <phoneticPr fontId="3"/>
  </si>
  <si>
    <t>5/13</t>
    <phoneticPr fontId="3"/>
  </si>
  <si>
    <t>２：試合時間は全試合10 - ② - 10 - ⑩ - 10 - ② - 10。延長は１回につき２分休憩後５分とする。</t>
  </si>
  <si>
    <t xml:space="preserve">   また、試合開始時間が日によって異なるので、十分注意すること。</t>
    <rPh sb="6" eb="8">
      <t>シアイ</t>
    </rPh>
    <rPh sb="8" eb="10">
      <t>カイシ</t>
    </rPh>
    <phoneticPr fontId="3"/>
  </si>
  <si>
    <t>男子Ⅰ部</t>
    <rPh sb="0" eb="2">
      <t>ダンシ</t>
    </rPh>
    <rPh sb="3" eb="4">
      <t>ブ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</si>
  <si>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</si>
  <si>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</si>
  <si>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</si>
  <si>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</si>
  <si>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</si>
  <si>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</si>
  <si>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</si>
  <si>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</si>
  <si>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</si>
  <si>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</si>
  <si>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女子Ⅰ部</t>
    <rPh sb="0" eb="2">
      <t>ジョシ</t>
    </rPh>
    <rPh sb="3" eb="4">
      <t>ブ</t>
    </rPh>
    <phoneticPr fontId="1"/>
  </si>
  <si>
    <t>男子Ⅱ部A</t>
    <rPh sb="0" eb="4">
      <t>ダンシニブ</t>
    </rPh>
    <phoneticPr fontId="1"/>
  </si>
  <si>
    <t>3位</t>
  </si>
  <si>
    <t>4位</t>
  </si>
  <si>
    <t>5位</t>
  </si>
  <si>
    <t>男子Ⅱ部B</t>
    <rPh sb="0" eb="4">
      <t>ダンシニブ</t>
    </rPh>
    <phoneticPr fontId="1"/>
  </si>
  <si>
    <t>女子Ⅱ部</t>
    <rPh sb="0" eb="2">
      <t>ジョシ</t>
    </rPh>
    <rPh sb="3" eb="4">
      <t>ブ</t>
    </rPh>
    <phoneticPr fontId="1"/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</si>
  <si>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</si>
  <si>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</si>
  <si>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Aコ-ト</t>
  </si>
  <si>
    <t>Bコ-ト</t>
  </si>
  <si>
    <t>１：組み合わせ中、括弧内はT.O担当チ-ムを表す。第1試合のT.Oは試合開始15分前までに着席のこと</t>
  </si>
  <si>
    <t>３：組み合わせの左側のチ-ムがT.O席に向かって右側をベンチとし、ユニフォ-ムは淡色(白)とする。</t>
    <rPh sb="40" eb="42">
      <t>タンショク</t>
    </rPh>
    <rPh sb="43" eb="44">
      <t>シロ</t>
    </rPh>
    <phoneticPr fontId="6"/>
  </si>
  <si>
    <t xml:space="preserve">   ユニフォ-ムの色を変更する場合は、相手チ-ムの承認の上、必ず大会本部に連絡すること。</t>
  </si>
  <si>
    <t>女子Ⅱ部</t>
    <rPh sb="0" eb="2">
      <t>ジョシ</t>
    </rPh>
    <rPh sb="3" eb="4">
      <t>ブ</t>
    </rPh>
    <phoneticPr fontId="3"/>
  </si>
  <si>
    <t>勝</t>
  </si>
  <si>
    <t>負</t>
  </si>
  <si>
    <t>順位</t>
  </si>
  <si>
    <t>広大</t>
  </si>
  <si>
    <t>文化</t>
  </si>
  <si>
    <t>国学</t>
  </si>
  <si>
    <t>文教</t>
  </si>
  <si>
    <t>男子Ⅱ部B</t>
  </si>
  <si>
    <t>4/14</t>
    <phoneticPr fontId="3"/>
  </si>
  <si>
    <t>4/21</t>
    <phoneticPr fontId="3"/>
  </si>
  <si>
    <t>13:00～</t>
    <phoneticPr fontId="3"/>
  </si>
  <si>
    <t>4/28</t>
    <phoneticPr fontId="3"/>
  </si>
  <si>
    <t>5/12</t>
    <phoneticPr fontId="3"/>
  </si>
  <si>
    <t>5/19</t>
    <phoneticPr fontId="3"/>
  </si>
  <si>
    <t>5/20</t>
    <phoneticPr fontId="1"/>
  </si>
  <si>
    <t>5/26</t>
    <phoneticPr fontId="3"/>
  </si>
  <si>
    <t>6/9</t>
    <phoneticPr fontId="3"/>
  </si>
  <si>
    <t>6/16</t>
    <phoneticPr fontId="1"/>
  </si>
  <si>
    <t>修道</t>
    <rPh sb="0" eb="2">
      <t>シュウドウ</t>
    </rPh>
    <phoneticPr fontId="1"/>
  </si>
  <si>
    <t>文化</t>
    <rPh sb="0" eb="2">
      <t>ブンカ</t>
    </rPh>
    <phoneticPr fontId="1"/>
  </si>
  <si>
    <t>経大</t>
    <rPh sb="0" eb="1">
      <t>ケイ</t>
    </rPh>
    <rPh sb="1" eb="2">
      <t>ダイ</t>
    </rPh>
    <phoneticPr fontId="1"/>
  </si>
  <si>
    <t>国際</t>
    <rPh sb="0" eb="2">
      <t>コクサイ</t>
    </rPh>
    <phoneticPr fontId="1"/>
  </si>
  <si>
    <t>東雲</t>
    <rPh sb="0" eb="2">
      <t>シノノメ</t>
    </rPh>
    <phoneticPr fontId="1"/>
  </si>
  <si>
    <t>福山</t>
    <rPh sb="0" eb="2">
      <t>フクヤマ</t>
    </rPh>
    <phoneticPr fontId="1"/>
  </si>
  <si>
    <t>SUNZ</t>
    <phoneticPr fontId="1"/>
  </si>
  <si>
    <t>福平</t>
    <rPh sb="0" eb="1">
      <t>フク</t>
    </rPh>
    <rPh sb="1" eb="2">
      <t>ヘイ</t>
    </rPh>
    <phoneticPr fontId="1"/>
  </si>
  <si>
    <t>安田</t>
    <rPh sb="0" eb="2">
      <t>ヤスダ</t>
    </rPh>
    <phoneticPr fontId="1"/>
  </si>
  <si>
    <t>東雲</t>
    <rPh sb="0" eb="2">
      <t>シノ</t>
    </rPh>
    <phoneticPr fontId="1"/>
  </si>
  <si>
    <t>かすみ</t>
    <phoneticPr fontId="1"/>
  </si>
  <si>
    <t>市立</t>
    <rPh sb="0" eb="2">
      <t>イチリツ</t>
    </rPh>
    <phoneticPr fontId="1"/>
  </si>
  <si>
    <t>プリフェ</t>
    <phoneticPr fontId="1"/>
  </si>
  <si>
    <t>WEL</t>
    <phoneticPr fontId="1"/>
  </si>
  <si>
    <t>尾道</t>
    <rPh sb="0" eb="2">
      <t>オノ</t>
    </rPh>
    <phoneticPr fontId="1"/>
  </si>
  <si>
    <t>工大</t>
    <rPh sb="0" eb="2">
      <t>コウダイ</t>
    </rPh>
    <phoneticPr fontId="1"/>
  </si>
  <si>
    <t>市立</t>
    <rPh sb="0" eb="2">
      <t>イチ</t>
    </rPh>
    <phoneticPr fontId="1"/>
  </si>
  <si>
    <t>バス研</t>
    <rPh sb="2" eb="3">
      <t>ケン</t>
    </rPh>
    <phoneticPr fontId="1"/>
  </si>
  <si>
    <t>海神</t>
    <rPh sb="0" eb="2">
      <t>ワダツミ</t>
    </rPh>
    <phoneticPr fontId="1"/>
  </si>
  <si>
    <t>広大B</t>
    <rPh sb="0" eb="2">
      <t>ヒロダイ</t>
    </rPh>
    <phoneticPr fontId="1"/>
  </si>
  <si>
    <t>霞</t>
    <rPh sb="0" eb="1">
      <t>カスミ</t>
    </rPh>
    <phoneticPr fontId="1"/>
  </si>
  <si>
    <t>PLG</t>
    <phoneticPr fontId="1"/>
  </si>
  <si>
    <t>DEN</t>
    <phoneticPr fontId="1"/>
  </si>
  <si>
    <t>近大工</t>
    <rPh sb="0" eb="2">
      <t>キンダイ</t>
    </rPh>
    <rPh sb="2" eb="3">
      <t>コウ</t>
    </rPh>
    <phoneticPr fontId="1"/>
  </si>
  <si>
    <t>KUR</t>
    <phoneticPr fontId="1"/>
  </si>
  <si>
    <t>東雲B</t>
    <rPh sb="0" eb="2">
      <t>シノ</t>
    </rPh>
    <phoneticPr fontId="1"/>
  </si>
  <si>
    <t>代表者会議(12:30集合)
＊必ず出席してください＊</t>
    <rPh sb="0" eb="3">
      <t>ダイヒョウシャ</t>
    </rPh>
    <rPh sb="3" eb="5">
      <t>カイギ</t>
    </rPh>
    <rPh sb="11" eb="13">
      <t>シュウゴウ</t>
    </rPh>
    <rPh sb="16" eb="17">
      <t>カナラ</t>
    </rPh>
    <rPh sb="18" eb="20">
      <t>シュッセキ</t>
    </rPh>
    <phoneticPr fontId="3"/>
  </si>
  <si>
    <t>4/29</t>
    <phoneticPr fontId="3"/>
  </si>
  <si>
    <t>４：☆は女子を表す。</t>
    <rPh sb="4" eb="6">
      <t>ジョシ</t>
    </rPh>
    <rPh sb="7" eb="8">
      <t>アラワ</t>
    </rPh>
    <phoneticPr fontId="6"/>
  </si>
  <si>
    <t>５：当番校欄の括弧内は前後半を表し、前半の場合は集合時間を示している。</t>
    <rPh sb="2" eb="4">
      <t>トウバン</t>
    </rPh>
    <rPh sb="4" eb="5">
      <t>コウ</t>
    </rPh>
    <rPh sb="5" eb="6">
      <t>ラン</t>
    </rPh>
    <rPh sb="7" eb="9">
      <t>カッコ</t>
    </rPh>
    <rPh sb="9" eb="10">
      <t>ナイ</t>
    </rPh>
    <rPh sb="11" eb="12">
      <t>ゼン</t>
    </rPh>
    <rPh sb="12" eb="14">
      <t>コウハン</t>
    </rPh>
    <rPh sb="15" eb="16">
      <t>アラワ</t>
    </rPh>
    <rPh sb="18" eb="20">
      <t>ゼンハン</t>
    </rPh>
    <rPh sb="21" eb="23">
      <t>バアイ</t>
    </rPh>
    <rPh sb="24" eb="26">
      <t>シュウゴウ</t>
    </rPh>
    <rPh sb="26" eb="28">
      <t>ジカン</t>
    </rPh>
    <rPh sb="29" eb="30">
      <t>シメ</t>
    </rPh>
    <phoneticPr fontId="6"/>
  </si>
  <si>
    <t>男子Ⅱ部順位決定戦</t>
    <rPh sb="0" eb="4">
      <t>ダンシニブ</t>
    </rPh>
    <rPh sb="4" eb="6">
      <t>ジュンイ</t>
    </rPh>
    <rPh sb="6" eb="9">
      <t>ケッテイセン</t>
    </rPh>
    <phoneticPr fontId="3"/>
  </si>
  <si>
    <t>7/7(土)BⅡ</t>
    <rPh sb="4" eb="5">
      <t>ド</t>
    </rPh>
    <phoneticPr fontId="1"/>
  </si>
  <si>
    <t>※「○○B」のチームは、順位決定戦への出場権はない</t>
    <rPh sb="12" eb="17">
      <t>ジュンイケッテイセン</t>
    </rPh>
    <rPh sb="19" eb="21">
      <t>シュツジョウ</t>
    </rPh>
    <rPh sb="21" eb="22">
      <t>ケン</t>
    </rPh>
    <phoneticPr fontId="1"/>
  </si>
  <si>
    <t>※勝利したチームがⅠ部の１０位チームと、負けたチームがⅠ部の９位チームと、入れ替え戦を行う</t>
    <rPh sb="0" eb="1">
      <t>コメシルシ</t>
    </rPh>
    <rPh sb="1" eb="3">
      <t>ショウリ</t>
    </rPh>
    <rPh sb="10" eb="11">
      <t>ブ</t>
    </rPh>
    <rPh sb="14" eb="15">
      <t>イ</t>
    </rPh>
    <rPh sb="20" eb="21">
      <t>マ</t>
    </rPh>
    <rPh sb="28" eb="29">
      <t>ブ</t>
    </rPh>
    <rPh sb="31" eb="32">
      <t>イ</t>
    </rPh>
    <rPh sb="37" eb="38">
      <t>イ</t>
    </rPh>
    <rPh sb="39" eb="40">
      <t>カ</t>
    </rPh>
    <rPh sb="41" eb="42">
      <t>セン</t>
    </rPh>
    <rPh sb="43" eb="44">
      <t>オコナ</t>
    </rPh>
    <phoneticPr fontId="1"/>
  </si>
  <si>
    <t>最優秀選手賞</t>
    <rPh sb="0" eb="3">
      <t>サイユウシュウ</t>
    </rPh>
    <rPh sb="3" eb="5">
      <t>センシュ</t>
    </rPh>
    <rPh sb="5" eb="6">
      <t>ショウ</t>
    </rPh>
    <phoneticPr fontId="1"/>
  </si>
  <si>
    <t>優秀選手賞</t>
    <rPh sb="0" eb="2">
      <t>ユウシュウ</t>
    </rPh>
    <rPh sb="2" eb="5">
      <t>センシュショウ</t>
    </rPh>
    <phoneticPr fontId="1"/>
  </si>
  <si>
    <t>リーグ</t>
    <phoneticPr fontId="20"/>
  </si>
  <si>
    <t>チーム数</t>
    <phoneticPr fontId="20"/>
  </si>
  <si>
    <t>試合数</t>
    <phoneticPr fontId="20"/>
  </si>
  <si>
    <t>順位決定戦</t>
    <rPh sb="0" eb="2">
      <t>ジュンイ</t>
    </rPh>
    <rPh sb="2" eb="5">
      <t>ケッテイセン</t>
    </rPh>
    <phoneticPr fontId="20"/>
  </si>
  <si>
    <t>入替戦</t>
    <phoneticPr fontId="20"/>
  </si>
  <si>
    <t>合計試合数</t>
    <phoneticPr fontId="20"/>
  </si>
  <si>
    <t>男子Ⅰ部</t>
    <phoneticPr fontId="20"/>
  </si>
  <si>
    <t>男子Ⅱ部A</t>
    <phoneticPr fontId="20"/>
  </si>
  <si>
    <t>男子Ⅱ部B</t>
    <phoneticPr fontId="20"/>
  </si>
  <si>
    <t>女子Ⅰ部</t>
    <phoneticPr fontId="20"/>
  </si>
  <si>
    <t>女子Ⅱ部</t>
    <phoneticPr fontId="20"/>
  </si>
  <si>
    <t>合計</t>
    <phoneticPr fontId="20"/>
  </si>
  <si>
    <t>男子Ⅱ部</t>
    <rPh sb="0" eb="4">
      <t>ダンシニブ</t>
    </rPh>
    <phoneticPr fontId="1"/>
  </si>
  <si>
    <t>役員</t>
    <rPh sb="0" eb="2">
      <t>ヤクイン</t>
    </rPh>
    <phoneticPr fontId="1"/>
  </si>
  <si>
    <t>2018 MURA SPRING CUP BB</t>
    <rPh sb="4" eb="6">
      <t>ネンド</t>
    </rPh>
    <phoneticPr fontId="3"/>
  </si>
  <si>
    <t>☆文教 - かすみ</t>
    <rPh sb="0" eb="2">
      <t>ブンキョウ</t>
    </rPh>
    <phoneticPr fontId="1"/>
  </si>
  <si>
    <t>広大 - 修道</t>
    <rPh sb="0" eb="2">
      <t>ヒロダイ</t>
    </rPh>
    <phoneticPr fontId="1"/>
  </si>
  <si>
    <t>修道 - 国際</t>
    <rPh sb="0" eb="2">
      <t>シュウドウ</t>
    </rPh>
    <phoneticPr fontId="1"/>
  </si>
  <si>
    <t>☆文化 - 福平</t>
    <rPh sb="0" eb="2">
      <t>ブンカ</t>
    </rPh>
    <phoneticPr fontId="1"/>
  </si>
  <si>
    <t>尾道 - 広大B</t>
    <rPh sb="0" eb="2">
      <t>オノミチ</t>
    </rPh>
    <phoneticPr fontId="1"/>
  </si>
  <si>
    <t>広大 - 福山</t>
    <rPh sb="0" eb="2">
      <t>ヒロダイ</t>
    </rPh>
    <phoneticPr fontId="1"/>
  </si>
  <si>
    <t>霞 - 東雲B</t>
    <rPh sb="0" eb="1">
      <t>カスミ</t>
    </rPh>
    <phoneticPr fontId="1"/>
  </si>
  <si>
    <t>☆国際 - 東雲</t>
    <rPh sb="0" eb="2">
      <t>コクサイ</t>
    </rPh>
    <phoneticPr fontId="1"/>
  </si>
  <si>
    <t>修道 - 東雲</t>
    <rPh sb="0" eb="2">
      <t>シュウドウ</t>
    </rPh>
    <phoneticPr fontId="1"/>
  </si>
  <si>
    <t>文化 - 福平</t>
    <rPh sb="0" eb="2">
      <t>ブンカ</t>
    </rPh>
    <phoneticPr fontId="1"/>
  </si>
  <si>
    <t>PLG - KUR</t>
    <phoneticPr fontId="1"/>
  </si>
  <si>
    <t>工大 - バス研</t>
    <rPh sb="0" eb="2">
      <t>コウダイ</t>
    </rPh>
    <phoneticPr fontId="1"/>
  </si>
  <si>
    <t>文化 - 福山</t>
    <rPh sb="0" eb="2">
      <t>ブンカ</t>
    </rPh>
    <phoneticPr fontId="1"/>
  </si>
  <si>
    <t>修道 - 国学</t>
    <rPh sb="0" eb="2">
      <t>シュウドウ</t>
    </rPh>
    <phoneticPr fontId="1"/>
  </si>
  <si>
    <t>PLG - 東雲B</t>
    <rPh sb="0" eb="2">
      <t>シノノメ</t>
    </rPh>
    <phoneticPr fontId="1"/>
  </si>
  <si>
    <t>工大 - 尾道</t>
    <rPh sb="0" eb="2">
      <t>コウダイ</t>
    </rPh>
    <phoneticPr fontId="1"/>
  </si>
  <si>
    <t>☆文化 - かすみ</t>
    <rPh sb="0" eb="2">
      <t>ブンカ</t>
    </rPh>
    <phoneticPr fontId="1"/>
  </si>
  <si>
    <t>文化 - 国学</t>
    <rPh sb="0" eb="7">
      <t>ブンキョウ</t>
    </rPh>
    <phoneticPr fontId="1"/>
  </si>
  <si>
    <t>☆文教 - 国際</t>
    <rPh sb="0" eb="2">
      <t>ブンキョウ</t>
    </rPh>
    <phoneticPr fontId="1"/>
  </si>
  <si>
    <t>広大 - 経大</t>
    <rPh sb="0" eb="2">
      <t>ヒロダイ</t>
    </rPh>
    <phoneticPr fontId="1"/>
  </si>
  <si>
    <t>バス研 - 広大B</t>
    <rPh sb="0" eb="1">
      <t>ダイ</t>
    </rPh>
    <phoneticPr fontId="1"/>
  </si>
  <si>
    <t>霞 - PLG</t>
    <rPh sb="0" eb="1">
      <t>カスミ</t>
    </rPh>
    <phoneticPr fontId="1"/>
  </si>
  <si>
    <t>☆プリフェ - WEL</t>
    <phoneticPr fontId="1"/>
  </si>
  <si>
    <t>☆広大 - 国際</t>
    <rPh sb="0" eb="2">
      <t>ヒロダイ</t>
    </rPh>
    <phoneticPr fontId="1"/>
  </si>
  <si>
    <t>文化 - 東雲</t>
    <rPh sb="0" eb="2">
      <t>ブンカ</t>
    </rPh>
    <phoneticPr fontId="1"/>
  </si>
  <si>
    <t>修道 - 福平</t>
    <rPh sb="0" eb="2">
      <t>シュウドウ</t>
    </rPh>
    <phoneticPr fontId="1"/>
  </si>
  <si>
    <t>バス研 - 海神</t>
    <rPh sb="0" eb="2">
      <t>ワダツミ</t>
    </rPh>
    <phoneticPr fontId="1"/>
  </si>
  <si>
    <t>市立 - 尾道</t>
    <rPh sb="0" eb="2">
      <t>イチリツ</t>
    </rPh>
    <phoneticPr fontId="1"/>
  </si>
  <si>
    <t>東雲 - 福山</t>
    <rPh sb="0" eb="2">
      <t>シノノメ</t>
    </rPh>
    <phoneticPr fontId="1"/>
  </si>
  <si>
    <t>☆文教 - 東雲</t>
    <rPh sb="0" eb="2">
      <t>ブンキョウ</t>
    </rPh>
    <phoneticPr fontId="1"/>
  </si>
  <si>
    <t>経大 - 福平</t>
    <rPh sb="0" eb="2">
      <t>ケイザイ</t>
    </rPh>
    <phoneticPr fontId="1"/>
  </si>
  <si>
    <t>☆広大 - 安田</t>
    <rPh sb="0" eb="2">
      <t>ヒロダイ</t>
    </rPh>
    <phoneticPr fontId="1"/>
  </si>
  <si>
    <t>DEN - 東雲B</t>
    <rPh sb="0" eb="2">
      <t>シノノメ</t>
    </rPh>
    <phoneticPr fontId="1"/>
  </si>
  <si>
    <t>工大 - 広大B</t>
    <rPh sb="0" eb="2">
      <t>コウダイ</t>
    </rPh>
    <phoneticPr fontId="1"/>
  </si>
  <si>
    <t>☆国際 - かすみ</t>
    <rPh sb="0" eb="2">
      <t>コクサイ</t>
    </rPh>
    <phoneticPr fontId="1"/>
  </si>
  <si>
    <t>広大 - 国学</t>
    <rPh sb="0" eb="7">
      <t>ブンキョウ</t>
    </rPh>
    <phoneticPr fontId="1"/>
  </si>
  <si>
    <t>経大 - 福山</t>
    <rPh sb="0" eb="7">
      <t>ケイダイ</t>
    </rPh>
    <phoneticPr fontId="1"/>
  </si>
  <si>
    <t>広大 - SUNZ</t>
    <rPh sb="0" eb="2">
      <t>ヒロダイ</t>
    </rPh>
    <phoneticPr fontId="1"/>
  </si>
  <si>
    <t>☆広大 - 東雲</t>
    <rPh sb="0" eb="2">
      <t>ヒロダイ</t>
    </rPh>
    <phoneticPr fontId="1"/>
  </si>
  <si>
    <t>国際 - 国学</t>
    <rPh sb="0" eb="2">
      <t>コクサイ</t>
    </rPh>
    <phoneticPr fontId="1"/>
  </si>
  <si>
    <t>尾道 - 海神</t>
    <rPh sb="0" eb="2">
      <t>オノミチ</t>
    </rPh>
    <phoneticPr fontId="1"/>
  </si>
  <si>
    <t>PLG - DEN</t>
    <phoneticPr fontId="1"/>
  </si>
  <si>
    <t>修道 - SUNZ</t>
    <rPh sb="0" eb="2">
      <t>シュウドウ</t>
    </rPh>
    <phoneticPr fontId="1"/>
  </si>
  <si>
    <t>国際 - 福平</t>
    <rPh sb="0" eb="2">
      <t>コクサイ</t>
    </rPh>
    <phoneticPr fontId="1"/>
  </si>
  <si>
    <t>☆広大 - 文教</t>
    <rPh sb="0" eb="2">
      <t>ヒロダイ</t>
    </rPh>
    <phoneticPr fontId="1"/>
  </si>
  <si>
    <t>広大 - 東雲</t>
    <rPh sb="0" eb="2">
      <t>ヒロダイ</t>
    </rPh>
    <phoneticPr fontId="1"/>
  </si>
  <si>
    <t>☆修道 - WEL</t>
    <rPh sb="0" eb="2">
      <t>シュウドウ</t>
    </rPh>
    <phoneticPr fontId="1"/>
  </si>
  <si>
    <t>市立 - 海神</t>
    <rPh sb="0" eb="2">
      <t>イチリツ</t>
    </rPh>
    <phoneticPr fontId="1"/>
  </si>
  <si>
    <t>霞 - 近大工</t>
    <rPh sb="0" eb="1">
      <t>カスミ</t>
    </rPh>
    <phoneticPr fontId="1"/>
  </si>
  <si>
    <t>国学 - 福山</t>
    <rPh sb="0" eb="2">
      <t>コクガク</t>
    </rPh>
    <phoneticPr fontId="1"/>
  </si>
  <si>
    <t>☆広大 - 福平</t>
    <rPh sb="0" eb="2">
      <t>ヒロダイ</t>
    </rPh>
    <phoneticPr fontId="1"/>
  </si>
  <si>
    <t>広大 - 国際</t>
    <rPh sb="0" eb="2">
      <t>ヒロダイ</t>
    </rPh>
    <phoneticPr fontId="1"/>
  </si>
  <si>
    <t>5/27</t>
    <phoneticPr fontId="1"/>
  </si>
  <si>
    <t>(日)</t>
    <rPh sb="0" eb="1">
      <t>ニチ</t>
    </rPh>
    <phoneticPr fontId="1"/>
  </si>
  <si>
    <t>（土）</t>
    <rPh sb="0" eb="1">
      <t>ニチ</t>
    </rPh>
    <rPh sb="1" eb="2">
      <t>ニチ</t>
    </rPh>
    <phoneticPr fontId="3"/>
  </si>
  <si>
    <t>6/10</t>
    <phoneticPr fontId="1"/>
  </si>
  <si>
    <t>（日）</t>
    <rPh sb="0" eb="1">
      <t>ド</t>
    </rPh>
    <rPh sb="1" eb="2">
      <t>ド</t>
    </rPh>
    <phoneticPr fontId="3"/>
  </si>
  <si>
    <t>6/17</t>
    <phoneticPr fontId="3"/>
  </si>
  <si>
    <t>6/23</t>
    <phoneticPr fontId="1"/>
  </si>
  <si>
    <t>6/24</t>
    <phoneticPr fontId="3"/>
  </si>
  <si>
    <t>入れ替え戦</t>
    <rPh sb="0" eb="1">
      <t>イレカエセン</t>
    </rPh>
    <phoneticPr fontId="1"/>
  </si>
  <si>
    <t>霞 - KUR</t>
    <rPh sb="0" eb="1">
      <t>カスミ</t>
    </rPh>
    <phoneticPr fontId="1"/>
  </si>
  <si>
    <t>尾道 - バス研</t>
    <rPh sb="0" eb="2">
      <t>オノミチ</t>
    </rPh>
    <phoneticPr fontId="1"/>
  </si>
  <si>
    <t>市立 - 広大B</t>
    <rPh sb="0" eb="1">
      <t>イチｒツ</t>
    </rPh>
    <phoneticPr fontId="1"/>
  </si>
  <si>
    <t>SUNZ - 福平</t>
    <rPh sb="0" eb="2">
      <t>フクヘイ</t>
    </rPh>
    <phoneticPr fontId="1"/>
  </si>
  <si>
    <t>☆広大 - かすみ</t>
    <rPh sb="0" eb="2">
      <t>ヒロダイ</t>
    </rPh>
    <phoneticPr fontId="1"/>
  </si>
  <si>
    <t>国際 - 福山</t>
    <rPh sb="0" eb="2">
      <t>コクサイ</t>
    </rPh>
    <phoneticPr fontId="1"/>
  </si>
  <si>
    <t>DEN - 近大工</t>
    <rPh sb="0" eb="2">
      <t>キンダイ</t>
    </rPh>
    <phoneticPr fontId="1"/>
  </si>
  <si>
    <t>☆プリフェ - 尾道</t>
    <rPh sb="0" eb="1">
      <t>コウ</t>
    </rPh>
    <phoneticPr fontId="1"/>
  </si>
  <si>
    <t>文化 - 国際</t>
    <rPh sb="0" eb="2">
      <t>ブンカ</t>
    </rPh>
    <phoneticPr fontId="1"/>
  </si>
  <si>
    <t>経大 - SUNZ</t>
    <rPh sb="0" eb="2">
      <t>ケイザイ</t>
    </rPh>
    <phoneticPr fontId="1"/>
  </si>
  <si>
    <t>市立 - バス研</t>
    <rPh sb="0" eb="2">
      <t>イチリツ</t>
    </rPh>
    <phoneticPr fontId="1"/>
  </si>
  <si>
    <t>DEN - KUR</t>
    <phoneticPr fontId="1"/>
  </si>
  <si>
    <t>☆国際 - 福平</t>
    <rPh sb="0" eb="2">
      <t>コクサイ</t>
    </rPh>
    <phoneticPr fontId="1"/>
  </si>
  <si>
    <t>国際 - SUNZ</t>
    <rPh sb="0" eb="2">
      <t>コクサイ</t>
    </rPh>
    <phoneticPr fontId="1"/>
  </si>
  <si>
    <t>国学 - 福平</t>
    <rPh sb="0" eb="2">
      <t>コクガク</t>
    </rPh>
    <phoneticPr fontId="1"/>
  </si>
  <si>
    <t>文化 - 経大</t>
    <rPh sb="0" eb="2">
      <t>ブンカ</t>
    </rPh>
    <phoneticPr fontId="1"/>
  </si>
  <si>
    <t>☆WEL - 尾道</t>
    <rPh sb="0" eb="1">
      <t>ダイ</t>
    </rPh>
    <phoneticPr fontId="1"/>
  </si>
  <si>
    <t>福山 - 福平</t>
    <rPh sb="0" eb="2">
      <t>フクヤマ</t>
    </rPh>
    <phoneticPr fontId="1"/>
  </si>
  <si>
    <t>東雲 - SUNZ</t>
    <rPh sb="0" eb="2">
      <t>シノノメ</t>
    </rPh>
    <phoneticPr fontId="1"/>
  </si>
  <si>
    <t>☆文化 - 文教</t>
    <rPh sb="0" eb="2">
      <t>ブンカ</t>
    </rPh>
    <phoneticPr fontId="1"/>
  </si>
  <si>
    <t>経大 - 国際</t>
    <rPh sb="0" eb="2">
      <t>ケイザイ</t>
    </rPh>
    <phoneticPr fontId="1"/>
  </si>
  <si>
    <t>修道 - 文化</t>
    <rPh sb="0" eb="2">
      <t>シュウドウ</t>
    </rPh>
    <phoneticPr fontId="1"/>
  </si>
  <si>
    <t>☆修道 - 市立</t>
    <rPh sb="0" eb="2">
      <t>シュウドウ</t>
    </rPh>
    <phoneticPr fontId="1"/>
  </si>
  <si>
    <t>工大 - 市立</t>
    <rPh sb="0" eb="2">
      <t>コウダイ</t>
    </rPh>
    <phoneticPr fontId="1"/>
  </si>
  <si>
    <t>☆東雲 - 福平</t>
    <rPh sb="0" eb="2">
      <t>シノノメ</t>
    </rPh>
    <phoneticPr fontId="1"/>
  </si>
  <si>
    <t>☆文教 - 安田</t>
    <rPh sb="0" eb="2">
      <t>ブンキョウ</t>
    </rPh>
    <phoneticPr fontId="1"/>
  </si>
  <si>
    <t>順位決定戦</t>
    <rPh sb="0" eb="5">
      <t>ジュンイケッテキ</t>
    </rPh>
    <phoneticPr fontId="1"/>
  </si>
  <si>
    <t>福山 - SUNZ</t>
    <rPh sb="0" eb="1">
      <t>senn</t>
    </rPh>
    <phoneticPr fontId="1"/>
  </si>
  <si>
    <t>東雲 - 国学</t>
    <rPh sb="0" eb="2">
      <t>シノノメ</t>
    </rPh>
    <phoneticPr fontId="1"/>
  </si>
  <si>
    <t>☆広大 - 文化</t>
    <rPh sb="0" eb="2">
      <t>ヒロダイ</t>
    </rPh>
    <phoneticPr fontId="1"/>
  </si>
  <si>
    <t>広大 - 文化</t>
    <rPh sb="0" eb="2">
      <t>ヒロダイ</t>
    </rPh>
    <phoneticPr fontId="1"/>
  </si>
  <si>
    <t>男Ⅱ</t>
    <rPh sb="0" eb="1">
      <t>オトコ</t>
    </rPh>
    <phoneticPr fontId="1"/>
  </si>
  <si>
    <t>☆市立 - 尾道</t>
    <rPh sb="0" eb="8">
      <t>イチリツ</t>
    </rPh>
    <phoneticPr fontId="1"/>
  </si>
  <si>
    <t>広大 - 福平</t>
    <rPh sb="0" eb="2">
      <t>ヒロダイ</t>
    </rPh>
    <phoneticPr fontId="1"/>
  </si>
  <si>
    <t>女Ⅱ</t>
    <rPh sb="0" eb="1">
      <t>オンナ</t>
    </rPh>
    <phoneticPr fontId="1"/>
  </si>
  <si>
    <t>女Ⅰ</t>
    <rPh sb="0" eb="1">
      <t>オンナ</t>
    </rPh>
    <phoneticPr fontId="1"/>
  </si>
  <si>
    <t>男Ⅰ</t>
    <rPh sb="0" eb="1">
      <t>オトコ</t>
    </rPh>
    <phoneticPr fontId="1"/>
  </si>
  <si>
    <t>修道 - 経大</t>
    <rPh sb="0" eb="2">
      <t>シュウドウ</t>
    </rPh>
    <phoneticPr fontId="1"/>
  </si>
  <si>
    <t>尾道</t>
    <rPh sb="0" eb="2">
      <t>オノミチ</t>
    </rPh>
    <phoneticPr fontId="1"/>
  </si>
  <si>
    <t>東雲B</t>
    <rPh sb="0" eb="2">
      <t>シノノメ</t>
    </rPh>
    <phoneticPr fontId="1"/>
  </si>
  <si>
    <t>経大</t>
    <rPh sb="0" eb="2">
      <t>ケイザイ</t>
    </rPh>
    <phoneticPr fontId="1"/>
  </si>
  <si>
    <t>☆国際</t>
    <rPh sb="0" eb="1">
      <t>⭐︎</t>
    </rPh>
    <phoneticPr fontId="1"/>
  </si>
  <si>
    <t>☆福平</t>
    <rPh sb="0" eb="1">
      <t>⭐︎</t>
    </rPh>
    <phoneticPr fontId="1"/>
  </si>
  <si>
    <t>近大工</t>
    <rPh sb="0" eb="2">
      <t>キンダイ</t>
    </rPh>
    <phoneticPr fontId="1"/>
  </si>
  <si>
    <t>☆かすみ</t>
    <rPh sb="0" eb="1">
      <t>コウ</t>
    </rPh>
    <phoneticPr fontId="1"/>
  </si>
  <si>
    <t>☆修道</t>
    <rPh sb="0" eb="1">
      <t>⭐︎</t>
    </rPh>
    <phoneticPr fontId="1"/>
  </si>
  <si>
    <t>広大</t>
    <rPh sb="0" eb="2">
      <t>ヒロダイ</t>
    </rPh>
    <phoneticPr fontId="1"/>
  </si>
  <si>
    <t>(☆修道）</t>
  </si>
  <si>
    <t>（霞）</t>
  </si>
  <si>
    <t>（☆プリフェ）</t>
  </si>
  <si>
    <t>（国際）</t>
  </si>
  <si>
    <t>（☆文教）</t>
  </si>
  <si>
    <t>（修道）</t>
  </si>
  <si>
    <t>（東雲B）</t>
  </si>
  <si>
    <t>（広大B）</t>
  </si>
  <si>
    <t>（福山）</t>
  </si>
  <si>
    <t>（福平）</t>
  </si>
  <si>
    <t>（東雲）</t>
  </si>
  <si>
    <t>（☆東雲）</t>
  </si>
  <si>
    <t>（工大）</t>
  </si>
  <si>
    <t>（国学）</t>
  </si>
  <si>
    <t>（☆尾道）</t>
  </si>
  <si>
    <t>（☆福平）</t>
  </si>
  <si>
    <t>（尾道）</t>
  </si>
  <si>
    <t>（☆国際）</t>
  </si>
  <si>
    <t>（海神）</t>
  </si>
  <si>
    <t>（☆かすみ）</t>
  </si>
  <si>
    <t>（☆WEL）</t>
  </si>
  <si>
    <t>経大 - 国学</t>
  </si>
  <si>
    <t>（市立）</t>
  </si>
  <si>
    <t>（☆市立）</t>
  </si>
  <si>
    <t>（広大）</t>
  </si>
  <si>
    <t>（経大）</t>
  </si>
  <si>
    <t>（DEN）</t>
  </si>
  <si>
    <t>（☆広大）</t>
  </si>
  <si>
    <t>（SUNZ）</t>
  </si>
  <si>
    <t>（近大工）</t>
  </si>
  <si>
    <t>（☆文化）</t>
  </si>
  <si>
    <t>☆文化 - 国際</t>
    <rPh sb="0" eb="1">
      <t>ホシ</t>
    </rPh>
    <phoneticPr fontId="1"/>
  </si>
  <si>
    <t>(尾道)</t>
    <rPh sb="0" eb="2">
      <t>オノミチ</t>
    </rPh>
    <phoneticPr fontId="1"/>
  </si>
  <si>
    <t>東雲</t>
    <rPh sb="0" eb="1">
      <t>ダイ</t>
    </rPh>
    <phoneticPr fontId="1"/>
  </si>
  <si>
    <t>☆広大</t>
    <rPh sb="0" eb="1">
      <t>ホシ</t>
    </rPh>
    <phoneticPr fontId="1"/>
  </si>
  <si>
    <t>☆修道</t>
    <rPh sb="0" eb="1">
      <t>ホシ</t>
    </rPh>
    <phoneticPr fontId="1"/>
  </si>
  <si>
    <t>☆国際</t>
    <rPh sb="0" eb="1">
      <t>ホシ</t>
    </rPh>
    <phoneticPr fontId="1"/>
  </si>
  <si>
    <t>国際</t>
    <rPh sb="0" eb="2">
      <t>フクヘイ</t>
    </rPh>
    <phoneticPr fontId="1"/>
  </si>
  <si>
    <t>☆東雲</t>
    <rPh sb="0" eb="3">
      <t>シノノメ</t>
    </rPh>
    <phoneticPr fontId="1"/>
  </si>
  <si>
    <t>☆福平</t>
    <rPh sb="0" eb="1">
      <t>ホシ</t>
    </rPh>
    <phoneticPr fontId="1"/>
  </si>
  <si>
    <t>☆文化</t>
    <rPh sb="0" eb="1">
      <t>ホシ</t>
    </rPh>
    <phoneticPr fontId="1"/>
  </si>
  <si>
    <t>☆安田</t>
    <rPh sb="0" eb="1">
      <t>ホシ</t>
    </rPh>
    <phoneticPr fontId="1"/>
  </si>
  <si>
    <t>☆尾道</t>
    <rPh sb="0" eb="1">
      <t>ホシ</t>
    </rPh>
    <phoneticPr fontId="1"/>
  </si>
  <si>
    <t>国学</t>
    <rPh sb="0" eb="2">
      <t>コクガク</t>
    </rPh>
    <phoneticPr fontId="1"/>
  </si>
  <si>
    <t>バス研</t>
    <phoneticPr fontId="1"/>
  </si>
  <si>
    <t>福平</t>
    <rPh sb="0" eb="2">
      <t>フクヘイ</t>
    </rPh>
    <phoneticPr fontId="1"/>
  </si>
  <si>
    <t>☆東雲</t>
    <rPh sb="0" eb="1">
      <t>ホシ</t>
    </rPh>
    <phoneticPr fontId="1"/>
  </si>
  <si>
    <t>☆市立</t>
    <rPh sb="0" eb="1">
      <t>ホシ</t>
    </rPh>
    <phoneticPr fontId="1"/>
  </si>
  <si>
    <t>☆文教</t>
    <rPh sb="0" eb="1">
      <t>ホシ</t>
    </rPh>
    <phoneticPr fontId="1"/>
  </si>
  <si>
    <t>DEN</t>
    <rPh sb="0" eb="1">
      <t>ダイ</t>
    </rPh>
    <phoneticPr fontId="1"/>
  </si>
  <si>
    <t>近大工</t>
    <rPh sb="0" eb="2">
      <t>キンダイコウ</t>
    </rPh>
    <phoneticPr fontId="1"/>
  </si>
  <si>
    <t>☆プリフェ</t>
    <rPh sb="0" eb="1">
      <t>ホシ</t>
    </rPh>
    <phoneticPr fontId="1"/>
  </si>
  <si>
    <t>☆WEL</t>
    <rPh sb="0" eb="1">
      <t>ホシ</t>
    </rPh>
    <phoneticPr fontId="1"/>
  </si>
  <si>
    <t>国学</t>
    <rPh sb="0" eb="2">
      <t>ケイザイ</t>
    </rPh>
    <phoneticPr fontId="1"/>
  </si>
  <si>
    <t>経大</t>
    <rPh sb="0" eb="2">
      <t>ケイジア</t>
    </rPh>
    <phoneticPr fontId="1"/>
  </si>
  <si>
    <t>東雲B</t>
    <rPh sb="0" eb="1">
      <t>コウ</t>
    </rPh>
    <phoneticPr fontId="1"/>
  </si>
  <si>
    <t>広大B</t>
    <rPh sb="0" eb="3">
      <t>オノミチ</t>
    </rPh>
    <phoneticPr fontId="1"/>
  </si>
  <si>
    <t>尾道</t>
    <rPh sb="0" eb="2">
      <t>ヒロダイ</t>
    </rPh>
    <phoneticPr fontId="1"/>
  </si>
  <si>
    <t>広大B</t>
    <rPh sb="0" eb="1">
      <t>ダイ</t>
    </rPh>
    <phoneticPr fontId="1"/>
  </si>
  <si>
    <t>東雲</t>
    <rPh sb="0" eb="2">
      <t>ブンカ</t>
    </rPh>
    <phoneticPr fontId="1"/>
  </si>
  <si>
    <t>文化</t>
    <rPh sb="0" eb="2">
      <t>シノノメ</t>
    </rPh>
    <phoneticPr fontId="1"/>
  </si>
  <si>
    <t>国学</t>
    <rPh sb="0" eb="2">
      <t>フクヤマ</t>
    </rPh>
    <phoneticPr fontId="1"/>
  </si>
  <si>
    <t>福山</t>
    <rPh sb="0" eb="2">
      <t>コクガク</t>
    </rPh>
    <phoneticPr fontId="1"/>
  </si>
  <si>
    <t>☆文化 - 東雲</t>
    <rPh sb="0" eb="2">
      <t>ブンキョウ</t>
    </rPh>
    <phoneticPr fontId="1"/>
  </si>
  <si>
    <t>国際 - 東雲</t>
    <rPh sb="0" eb="1">
      <t>ホシ</t>
    </rPh>
    <phoneticPr fontId="1"/>
  </si>
  <si>
    <t>(国際)</t>
    <rPh sb="0" eb="1">
      <t>ホシ</t>
    </rPh>
    <phoneticPr fontId="1"/>
  </si>
  <si>
    <t>☆文教</t>
    <rPh sb="0" eb="1">
      <t>ka</t>
    </rPh>
    <phoneticPr fontId="1"/>
  </si>
  <si>
    <t>☆文教 - 福平</t>
    <rPh sb="0" eb="1">
      <t>ホシ</t>
    </rPh>
    <phoneticPr fontId="1"/>
  </si>
  <si>
    <t>☆安田 - 福平</t>
    <rPh sb="0" eb="1">
      <t>ホシ</t>
    </rPh>
    <phoneticPr fontId="1"/>
  </si>
  <si>
    <t>福平</t>
    <rPh sb="0" eb="1">
      <t>⭐︎</t>
    </rPh>
    <phoneticPr fontId="1"/>
  </si>
  <si>
    <t>☆安田 - 東雲</t>
    <rPh sb="0" eb="1">
      <t>ホシ</t>
    </rPh>
    <phoneticPr fontId="1"/>
  </si>
  <si>
    <t>(SUNZ)</t>
    <phoneticPr fontId="1"/>
  </si>
  <si>
    <t>☆福平 - かすみ</t>
    <rPh sb="0" eb="1">
      <t>ホシ</t>
    </rPh>
    <phoneticPr fontId="1"/>
  </si>
  <si>
    <t>(経大)</t>
    <rPh sb="0" eb="2">
      <t>ケイザイ</t>
    </rPh>
    <phoneticPr fontId="1"/>
  </si>
  <si>
    <t>東雲 - 福平</t>
    <rPh sb="0" eb="7">
      <t>ヤスダ</t>
    </rPh>
    <phoneticPr fontId="1"/>
  </si>
  <si>
    <t>☆文化 - 安田</t>
    <rPh sb="0" eb="1">
      <t>ホシ</t>
    </rPh>
    <phoneticPr fontId="1"/>
  </si>
  <si>
    <t>☆修道 - 尾道</t>
    <rPh sb="0" eb="1">
      <t>ホシ</t>
    </rPh>
    <phoneticPr fontId="1"/>
  </si>
  <si>
    <t>(KUR)</t>
    <phoneticPr fontId="1"/>
  </si>
  <si>
    <t>（☆安田）</t>
    <rPh sb="0" eb="1">
      <t>ホシ</t>
    </rPh>
    <phoneticPr fontId="1"/>
  </si>
  <si>
    <t>工大 - 海神</t>
    <rPh sb="0" eb="2">
      <t>コウダイ</t>
    </rPh>
    <phoneticPr fontId="1"/>
  </si>
  <si>
    <t>近大工 - 東雲B</t>
    <rPh sb="0" eb="2">
      <t>キンダイコウ</t>
    </rPh>
    <phoneticPr fontId="1"/>
  </si>
  <si>
    <t>（霞）</t>
    <rPh sb="0" eb="1">
      <t>カスミ</t>
    </rPh>
    <phoneticPr fontId="1"/>
  </si>
  <si>
    <t>PLG - 近大工</t>
    <rPh sb="0" eb="1">
      <t>カスミ</t>
    </rPh>
    <phoneticPr fontId="1"/>
  </si>
  <si>
    <t>（PLG）</t>
    <rPh sb="0" eb="1">
      <t>コウ</t>
    </rPh>
    <phoneticPr fontId="1"/>
  </si>
  <si>
    <t>（PLG）</t>
    <phoneticPr fontId="1"/>
  </si>
  <si>
    <t>男Ⅱ</t>
    <rPh sb="0" eb="2">
      <t>ダンヒ</t>
    </rPh>
    <phoneticPr fontId="1"/>
  </si>
  <si>
    <t>☆東雲 - かすみ</t>
    <rPh sb="0" eb="9">
      <t>シノノメ</t>
    </rPh>
    <phoneticPr fontId="1"/>
  </si>
  <si>
    <t>女Ⅱ</t>
    <rPh sb="0" eb="1">
      <t>オトコ</t>
    </rPh>
    <phoneticPr fontId="1"/>
  </si>
  <si>
    <t>修道 - 福山</t>
    <rPh sb="0" eb="7">
      <t>コウダイ</t>
    </rPh>
    <phoneticPr fontId="1"/>
  </si>
  <si>
    <t>男Ⅰ</t>
    <rPh sb="0" eb="2">
      <t>ダンシ</t>
    </rPh>
    <phoneticPr fontId="1"/>
  </si>
  <si>
    <t>（☆プリフェ）</t>
    <rPh sb="0" eb="1">
      <t>ホシ</t>
    </rPh>
    <phoneticPr fontId="1"/>
  </si>
  <si>
    <t>（☆文化）</t>
    <rPh sb="0" eb="2">
      <t>ブンキョウ</t>
    </rPh>
    <phoneticPr fontId="1"/>
  </si>
  <si>
    <t>(近大工)</t>
    <rPh sb="0" eb="2">
      <t>キンダイ</t>
    </rPh>
    <phoneticPr fontId="1"/>
  </si>
  <si>
    <t>福山</t>
    <rPh sb="0" eb="1">
      <t>フクｙマ</t>
    </rPh>
    <phoneticPr fontId="1"/>
  </si>
  <si>
    <t>（修道）</t>
    <rPh sb="0" eb="2">
      <t>シュウドウ</t>
    </rPh>
    <phoneticPr fontId="1"/>
  </si>
  <si>
    <t>（☆国際）</t>
    <rPh sb="0" eb="1">
      <t>ホシ</t>
    </rPh>
    <phoneticPr fontId="1"/>
  </si>
  <si>
    <t>(☆東雲)</t>
    <rPh sb="0" eb="1">
      <t>カスミ</t>
    </rPh>
    <phoneticPr fontId="1"/>
  </si>
  <si>
    <t>(DEN)</t>
    <phoneticPr fontId="1"/>
  </si>
  <si>
    <t>WEL</t>
    <rPh sb="0" eb="3">
      <t>フクヤマ</t>
    </rPh>
    <phoneticPr fontId="1"/>
  </si>
  <si>
    <t>（福山）</t>
    <rPh sb="0" eb="2">
      <t>コクサイ</t>
    </rPh>
    <phoneticPr fontId="1"/>
  </si>
  <si>
    <t>近大工 - KUR</t>
    <rPh sb="0" eb="1">
      <t>ホシ</t>
    </rPh>
    <phoneticPr fontId="1"/>
  </si>
  <si>
    <t>KUR - 東雲B</t>
    <rPh sb="0" eb="9">
      <t>コクガイ</t>
    </rPh>
    <phoneticPr fontId="1"/>
  </si>
  <si>
    <t>国学 - SUNZ</t>
    <rPh sb="0" eb="2">
      <t>コクガク</t>
    </rPh>
    <phoneticPr fontId="1"/>
  </si>
  <si>
    <t>（SUNZ）</t>
    <phoneticPr fontId="1"/>
  </si>
  <si>
    <t>（国学）</t>
    <rPh sb="0" eb="2">
      <t>コクガク</t>
    </rPh>
    <phoneticPr fontId="1"/>
  </si>
  <si>
    <t>☆東雲</t>
    <rPh sb="0" eb="3">
      <t>ヒロダイ</t>
    </rPh>
    <phoneticPr fontId="1"/>
  </si>
  <si>
    <t>霞 - DEN</t>
    <rPh sb="0" eb="1">
      <t>コウ</t>
    </rPh>
    <phoneticPr fontId="1"/>
  </si>
  <si>
    <t>男Ⅱ</t>
    <rPh sb="0" eb="1">
      <t>オンナ</t>
    </rPh>
    <phoneticPr fontId="1"/>
  </si>
  <si>
    <t>☆修道 - プリフェ</t>
    <rPh sb="0" eb="1">
      <t>カスミ</t>
    </rPh>
    <phoneticPr fontId="1"/>
  </si>
  <si>
    <t>☆安田 - 国際</t>
    <rPh sb="0" eb="1">
      <t>ホシ</t>
    </rPh>
    <phoneticPr fontId="1"/>
  </si>
  <si>
    <t>☆かすみ</t>
    <rPh sb="0" eb="1">
      <t>ホシ</t>
    </rPh>
    <phoneticPr fontId="1"/>
  </si>
  <si>
    <t>尾道</t>
    <rPh sb="0" eb="1">
      <t>カスミ</t>
    </rPh>
    <phoneticPr fontId="1"/>
  </si>
  <si>
    <t>国学</t>
    <rPh sb="0" eb="1">
      <t>コウ</t>
    </rPh>
    <phoneticPr fontId="1"/>
  </si>
  <si>
    <t>工大 - 文化B</t>
    <rPh sb="0" eb="8">
      <t>ブンカ</t>
    </rPh>
    <phoneticPr fontId="1"/>
  </si>
  <si>
    <t>男Ⅱ</t>
    <rPh sb="0" eb="2">
      <t>ダンシ</t>
    </rPh>
    <phoneticPr fontId="1"/>
  </si>
  <si>
    <t>Ⅴ</t>
    <rPh sb="0" eb="1">
      <t>❺</t>
    </rPh>
    <phoneticPr fontId="1"/>
  </si>
  <si>
    <t>16:00〜</t>
    <phoneticPr fontId="1"/>
  </si>
  <si>
    <t>バス研 - 文化B</t>
    <rPh sb="0" eb="9">
      <t>ブンカ</t>
    </rPh>
    <phoneticPr fontId="1"/>
  </si>
  <si>
    <t>(文化)</t>
    <rPh sb="0" eb="1">
      <t>ホシ</t>
    </rPh>
    <phoneticPr fontId="1"/>
  </si>
  <si>
    <t>市立 - 文化B</t>
    <rPh sb="0" eb="2">
      <t>イチリツ</t>
    </rPh>
    <phoneticPr fontId="1"/>
  </si>
  <si>
    <t>Ⅵ</t>
    <rPh sb="0" eb="1">
      <t>❻</t>
    </rPh>
    <phoneticPr fontId="1"/>
  </si>
  <si>
    <t>17:30〜</t>
    <phoneticPr fontId="1"/>
  </si>
  <si>
    <t>文化 - SUNZ</t>
    <rPh sb="0" eb="2">
      <t>ブンカ</t>
    </rPh>
    <phoneticPr fontId="1"/>
  </si>
  <si>
    <t>広大B - 文化B</t>
    <rPh sb="0" eb="9">
      <t>ブンカ</t>
    </rPh>
    <phoneticPr fontId="1"/>
  </si>
  <si>
    <t>（霞）</t>
    <phoneticPr fontId="1"/>
  </si>
  <si>
    <t>(広大)</t>
    <rPh sb="0" eb="2">
      <t>ヒロダイ</t>
    </rPh>
    <phoneticPr fontId="1"/>
  </si>
  <si>
    <t>(☆かすみ)</t>
    <phoneticPr fontId="1"/>
  </si>
  <si>
    <t>Ⅵ</t>
    <phoneticPr fontId="1"/>
  </si>
  <si>
    <t>尾道 - 文化B</t>
    <rPh sb="0" eb="2">
      <t>オノミチ</t>
    </rPh>
    <phoneticPr fontId="1"/>
  </si>
  <si>
    <t>女Ⅰ</t>
    <rPh sb="0" eb="2">
      <t>タンシ</t>
    </rPh>
    <phoneticPr fontId="1"/>
  </si>
  <si>
    <t>☆安田 - かすみ</t>
    <rPh sb="0" eb="1">
      <t>ホシ</t>
    </rPh>
    <phoneticPr fontId="1"/>
  </si>
  <si>
    <t>海神 - 文化B</t>
    <rPh sb="0" eb="2">
      <t>ワダツミ</t>
    </rPh>
    <phoneticPr fontId="1"/>
  </si>
  <si>
    <t>(文化)</t>
    <rPh sb="0" eb="2">
      <t>ブンカ</t>
    </rPh>
    <phoneticPr fontId="1"/>
  </si>
  <si>
    <t>（東雲）</t>
    <phoneticPr fontId="1"/>
  </si>
  <si>
    <t>(文化B)</t>
    <rPh sb="0" eb="5">
      <t>ニンダイコウ</t>
    </rPh>
    <phoneticPr fontId="1"/>
  </si>
  <si>
    <t>(工大)</t>
    <rPh sb="0" eb="2">
      <t>コウダイ</t>
    </rPh>
    <phoneticPr fontId="1"/>
  </si>
  <si>
    <t>(☆文化B)</t>
    <rPh sb="0" eb="2">
      <t>フクヤマ</t>
    </rPh>
    <phoneticPr fontId="1"/>
  </si>
  <si>
    <t>☆プリフェ - 文化B</t>
    <rPh sb="0" eb="1">
      <t>ホシ</t>
    </rPh>
    <phoneticPr fontId="1"/>
  </si>
  <si>
    <t>(広大B)</t>
    <rPh sb="0" eb="2">
      <t>ブンカ</t>
    </rPh>
    <phoneticPr fontId="1"/>
  </si>
  <si>
    <t>☆WEL - 文化B</t>
    <rPh sb="0" eb="1">
      <t>ホシ</t>
    </rPh>
    <phoneticPr fontId="1"/>
  </si>
  <si>
    <t>☆文化B</t>
    <rPh sb="0" eb="1">
      <t>ホシ</t>
    </rPh>
    <phoneticPr fontId="1"/>
  </si>
  <si>
    <t>男Ⅱ</t>
    <rPh sb="0" eb="1">
      <t>コウ</t>
    </rPh>
    <phoneticPr fontId="1"/>
  </si>
  <si>
    <t>☆市立 - WEL</t>
    <rPh sb="0" eb="1">
      <t>ホシ</t>
    </rPh>
    <phoneticPr fontId="1"/>
  </si>
  <si>
    <t>海神 - 広大B</t>
    <rPh sb="0" eb="8">
      <t>オノミチ</t>
    </rPh>
    <phoneticPr fontId="1"/>
  </si>
  <si>
    <t>(広大B)</t>
    <rPh sb="0" eb="2">
      <t>オノミチ</t>
    </rPh>
    <phoneticPr fontId="1"/>
  </si>
  <si>
    <t>(市立)</t>
    <rPh sb="0" eb="2">
      <t>イチリツ</t>
    </rPh>
    <phoneticPr fontId="1"/>
  </si>
  <si>
    <t>文化B</t>
    <rPh sb="0" eb="1">
      <t>カスミ</t>
    </rPh>
    <phoneticPr fontId="1"/>
  </si>
  <si>
    <t>文化B</t>
    <rPh sb="0" eb="3">
      <t>ヒロダイ</t>
    </rPh>
    <phoneticPr fontId="1"/>
  </si>
  <si>
    <t>広大</t>
    <rPh sb="0" eb="2">
      <t>シュウドウ</t>
    </rPh>
    <phoneticPr fontId="1"/>
  </si>
  <si>
    <t>（☆WEL）</t>
    <rPh sb="0" eb="1">
      <t>ホシ</t>
    </rPh>
    <phoneticPr fontId="1"/>
  </si>
  <si>
    <t>☆市立 - プリフェ</t>
    <rPh sb="0" eb="10">
      <t>ヒシ</t>
    </rPh>
    <phoneticPr fontId="1"/>
  </si>
  <si>
    <t>16:30〜</t>
    <phoneticPr fontId="1"/>
  </si>
  <si>
    <t>☆市立 - 文化B</t>
    <rPh sb="0" eb="9">
      <t>シノノメ</t>
    </rPh>
    <phoneticPr fontId="1"/>
  </si>
  <si>
    <t>(☆広大)</t>
    <rPh sb="0" eb="1">
      <t>ホシ</t>
    </rPh>
    <phoneticPr fontId="1"/>
  </si>
  <si>
    <t>文化B</t>
    <rPh sb="0" eb="2">
      <t>ブンカ</t>
    </rPh>
    <phoneticPr fontId="1"/>
  </si>
  <si>
    <t>6位</t>
  </si>
  <si>
    <t>(☆尾道)</t>
    <rPh sb="0" eb="2">
      <t>オノミチ</t>
    </rPh>
    <phoneticPr fontId="1"/>
  </si>
  <si>
    <t>（尾道）</t>
    <rPh sb="0" eb="2">
      <t>コウダイ</t>
    </rPh>
    <phoneticPr fontId="1"/>
  </si>
  <si>
    <t>（☆文化）</t>
    <rPh sb="0" eb="1">
      <t>ホシ</t>
    </rPh>
    <phoneticPr fontId="1"/>
  </si>
  <si>
    <t>経大 - 東雲</t>
    <rPh sb="0" eb="2">
      <t>ケイザイ</t>
    </rPh>
    <phoneticPr fontId="1"/>
  </si>
  <si>
    <t>☆修道 - 文化B</t>
    <rPh sb="0" eb="1">
      <t>ホシ</t>
    </rPh>
    <phoneticPr fontId="1"/>
  </si>
  <si>
    <t>(☆文教)</t>
    <rPh sb="0" eb="1">
      <t>ホシ</t>
    </rPh>
    <phoneticPr fontId="1"/>
  </si>
  <si>
    <t>(国学)</t>
    <rPh sb="0" eb="2">
      <t>コクガク</t>
    </rPh>
    <phoneticPr fontId="1"/>
  </si>
  <si>
    <t>（広大）</t>
    <rPh sb="0" eb="1">
      <t>ホシ</t>
    </rPh>
    <phoneticPr fontId="1"/>
  </si>
  <si>
    <t>(福山)</t>
    <rPh sb="0" eb="2">
      <t>シュウドウ</t>
    </rPh>
    <phoneticPr fontId="1"/>
  </si>
  <si>
    <t>(広大B)</t>
    <rPh sb="0" eb="2">
      <t>イチリツ</t>
    </rPh>
    <phoneticPr fontId="1"/>
  </si>
  <si>
    <t>女Ⅱ</t>
    <rPh sb="0" eb="2">
      <t>ジョシ</t>
    </rPh>
    <phoneticPr fontId="1"/>
  </si>
  <si>
    <t>☆尾道 - 文化B</t>
    <rPh sb="0" eb="1">
      <t>ホシ</t>
    </rPh>
    <phoneticPr fontId="1"/>
  </si>
  <si>
    <t>(☆文化B)</t>
    <rPh sb="0" eb="1">
      <t>ホシ</t>
    </rPh>
    <phoneticPr fontId="1"/>
  </si>
  <si>
    <t>経大</t>
    <rPh sb="0" eb="2">
      <t>ケイジ</t>
    </rPh>
    <phoneticPr fontId="1"/>
  </si>
  <si>
    <t>Ⅴ</t>
    <rPh sb="0" eb="1">
      <t>ダイ</t>
    </rPh>
    <phoneticPr fontId="1"/>
  </si>
  <si>
    <t>（PLG）</t>
    <rPh sb="0" eb="2">
      <t>フクヘイ</t>
    </rPh>
    <phoneticPr fontId="1"/>
  </si>
  <si>
    <t>(☆福平)</t>
    <rPh sb="0" eb="1">
      <t>ホシ</t>
    </rPh>
    <phoneticPr fontId="1"/>
  </si>
  <si>
    <t>(広大)</t>
    <rPh sb="0" eb="1">
      <t>ダイ</t>
    </rPh>
    <phoneticPr fontId="1"/>
  </si>
  <si>
    <t>Ⅰ</t>
    <phoneticPr fontId="1"/>
  </si>
  <si>
    <t>10:00〜</t>
    <phoneticPr fontId="1"/>
  </si>
  <si>
    <t>142-52</t>
    <phoneticPr fontId="1"/>
  </si>
  <si>
    <t>114-57</t>
    <phoneticPr fontId="1"/>
  </si>
  <si>
    <t>○</t>
    <phoneticPr fontId="1"/>
  </si>
  <si>
    <t>125-92</t>
    <phoneticPr fontId="1"/>
  </si>
  <si>
    <t>95-92</t>
    <phoneticPr fontId="1"/>
  </si>
  <si>
    <t>92-125</t>
    <phoneticPr fontId="1"/>
  </si>
  <si>
    <t>×</t>
    <phoneticPr fontId="1"/>
  </si>
  <si>
    <t>52-142</t>
    <phoneticPr fontId="1"/>
  </si>
  <si>
    <t>39-112</t>
    <phoneticPr fontId="1"/>
  </si>
  <si>
    <t>57-114</t>
    <phoneticPr fontId="1"/>
  </si>
  <si>
    <t>92-95</t>
    <phoneticPr fontId="1"/>
  </si>
  <si>
    <t>122-39</t>
    <phoneticPr fontId="1"/>
  </si>
  <si>
    <t>58-53</t>
    <phoneticPr fontId="1"/>
  </si>
  <si>
    <t>59-93</t>
    <phoneticPr fontId="1"/>
  </si>
  <si>
    <t>56-55</t>
    <phoneticPr fontId="1"/>
  </si>
  <si>
    <t>93-59</t>
    <phoneticPr fontId="1"/>
  </si>
  <si>
    <t>39-122</t>
    <phoneticPr fontId="1"/>
  </si>
  <si>
    <t>55-56</t>
    <phoneticPr fontId="1"/>
  </si>
  <si>
    <t>53-58</t>
    <phoneticPr fontId="1"/>
  </si>
  <si>
    <t>110-88</t>
    <phoneticPr fontId="1"/>
  </si>
  <si>
    <t>38-117</t>
    <phoneticPr fontId="1"/>
  </si>
  <si>
    <t>89-73</t>
    <phoneticPr fontId="1"/>
  </si>
  <si>
    <t>117-38</t>
    <phoneticPr fontId="1"/>
  </si>
  <si>
    <t>88-110</t>
    <phoneticPr fontId="1"/>
  </si>
  <si>
    <t>73-89</t>
    <phoneticPr fontId="1"/>
  </si>
  <si>
    <t>50-56</t>
    <phoneticPr fontId="1"/>
  </si>
  <si>
    <t>51-52</t>
    <phoneticPr fontId="1"/>
  </si>
  <si>
    <t>56-50</t>
    <phoneticPr fontId="1"/>
  </si>
  <si>
    <t>52-51</t>
    <phoneticPr fontId="1"/>
  </si>
  <si>
    <t>67-56</t>
    <phoneticPr fontId="1"/>
  </si>
  <si>
    <t>56-67</t>
    <phoneticPr fontId="1"/>
  </si>
  <si>
    <t>67-56</t>
    <phoneticPr fontId="1"/>
  </si>
  <si>
    <t>58-53</t>
    <phoneticPr fontId="1"/>
  </si>
  <si>
    <t>59-93</t>
    <phoneticPr fontId="1"/>
  </si>
  <si>
    <t>114-57</t>
    <phoneticPr fontId="1"/>
  </si>
  <si>
    <t>50-56</t>
    <phoneticPr fontId="1"/>
  </si>
  <si>
    <t>97-51</t>
    <phoneticPr fontId="1"/>
  </si>
  <si>
    <t>110-88</t>
    <phoneticPr fontId="1"/>
  </si>
  <si>
    <t>122-39</t>
    <phoneticPr fontId="1"/>
  </si>
  <si>
    <t>38-117</t>
    <phoneticPr fontId="1"/>
  </si>
  <si>
    <t>67-58</t>
    <phoneticPr fontId="1"/>
  </si>
  <si>
    <t>89-73</t>
    <phoneticPr fontId="1"/>
  </si>
  <si>
    <t>125-92</t>
    <phoneticPr fontId="1"/>
  </si>
  <si>
    <t>51-52</t>
    <phoneticPr fontId="1"/>
  </si>
  <si>
    <t>95-92</t>
    <phoneticPr fontId="1"/>
  </si>
  <si>
    <t>99-64</t>
    <phoneticPr fontId="1"/>
  </si>
  <si>
    <t>56-55</t>
    <phoneticPr fontId="1"/>
  </si>
  <si>
    <t>142-52</t>
    <phoneticPr fontId="1"/>
  </si>
  <si>
    <t>97-51</t>
    <phoneticPr fontId="1"/>
  </si>
  <si>
    <t>51-97</t>
    <phoneticPr fontId="1"/>
  </si>
  <si>
    <t>67-58</t>
    <phoneticPr fontId="1"/>
  </si>
  <si>
    <t>58-67</t>
    <phoneticPr fontId="1"/>
  </si>
  <si>
    <t>99-64</t>
    <phoneticPr fontId="1"/>
  </si>
  <si>
    <t>64-99</t>
    <phoneticPr fontId="1"/>
  </si>
  <si>
    <t>（WEL）</t>
    <phoneticPr fontId="1"/>
  </si>
  <si>
    <t>(国学)</t>
    <rPh sb="1" eb="3">
      <t>コクガク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</si>
</sst>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Yu Gothic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3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indexed="8"/>
      <name val="Yu Gothic"/>
      <family val="3"/>
      <charset val="128"/>
    </font>
    <font>
      <sz val="16"/>
      <name val="ＭＳ Ｐゴシック"/>
      <family val="2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2"/>
      </right>
      <top/>
      <bottom style="medium">
        <color auto="1"/>
      </bottom>
      <diagonal/>
    </border>
    <border>
      <left style="thin">
        <color theme="2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/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indexed="64"/>
      </diagonal>
    </border>
    <border diagonalDown="1">
      <left style="thin">
        <color auto="1"/>
      </left>
      <right style="medium">
        <color auto="1"/>
      </right>
      <top/>
      <bottom style="medium">
        <color auto="1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86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3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67" xfId="0" applyFont="1" applyBorder="1">
      <alignment vertical="center"/>
    </xf>
    <xf numFmtId="0" fontId="9" fillId="0" borderId="68" xfId="0" applyFont="1" applyBorder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19" fillId="0" borderId="0" xfId="0" applyFont="1">
      <alignment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left" vertical="center"/>
    </xf>
    <xf numFmtId="49" fontId="5" fillId="0" borderId="41" xfId="0" applyNumberFormat="1" applyFont="1" applyFill="1" applyBorder="1" applyAlignment="1">
      <alignment horizontal="left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40" xfId="0" applyBorder="1">
      <alignment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15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5" fillId="0" borderId="88" xfId="0" applyNumberFormat="1" applyFont="1" applyBorder="1" applyAlignment="1">
      <alignment horizontal="center" vertical="center"/>
    </xf>
    <xf numFmtId="0" fontId="15" fillId="0" borderId="78" xfId="0" applyNumberFormat="1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9" fontId="24" fillId="0" borderId="93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78" xfId="0" applyNumberFormat="1" applyFont="1" applyBorder="1" applyAlignment="1">
      <alignment horizontal="center" vertical="center"/>
    </xf>
    <xf numFmtId="0" fontId="25" fillId="0" borderId="77" xfId="0" applyNumberFormat="1" applyFont="1" applyBorder="1" applyAlignment="1">
      <alignment horizontal="center" vertical="center"/>
    </xf>
    <xf numFmtId="0" fontId="25" fillId="0" borderId="7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89" xfId="0" applyNumberFormat="1" applyFon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0" fontId="25" fillId="0" borderId="79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right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43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92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41" xfId="0" applyNumberFormat="1" applyFont="1" applyBorder="1" applyAlignment="1">
      <alignment horizontal="center" vertical="center"/>
    </xf>
    <xf numFmtId="0" fontId="25" fillId="0" borderId="91" xfId="0" applyNumberFormat="1" applyFont="1" applyBorder="1" applyAlignment="1">
      <alignment horizontal="center" vertical="center"/>
    </xf>
    <xf numFmtId="0" fontId="25" fillId="0" borderId="9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65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25" fillId="0" borderId="9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70" xfId="0" applyNumberFormat="1" applyFont="1" applyBorder="1" applyAlignment="1">
      <alignment horizontal="center" vertical="center"/>
    </xf>
    <xf numFmtId="0" fontId="25" fillId="0" borderId="49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 vertical="center"/>
    </xf>
    <xf numFmtId="0" fontId="25" fillId="0" borderId="54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 wrapText="1"/>
    </xf>
    <xf numFmtId="0" fontId="25" fillId="0" borderId="58" xfId="0" applyNumberFormat="1" applyFont="1" applyBorder="1" applyAlignment="1">
      <alignment horizontal="center" vertical="center"/>
    </xf>
    <xf numFmtId="0" fontId="25" fillId="0" borderId="59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25" fillId="0" borderId="62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5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49" fontId="26" fillId="0" borderId="40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center" vertical="center"/>
    </xf>
  </cellXfs>
  <cellStyles count="86">
    <cellStyle name="ハイパーリンク" xfId="36" builtinId="8" hidden="1"/>
    <cellStyle name="ハイパーリンク" xfId="68" builtinId="8" hidden="1"/>
    <cellStyle name="ハイパーリンク" xfId="82" builtinId="8" hidden="1"/>
    <cellStyle name="ハイパーリンク" xfId="80" builtinId="8" hidden="1"/>
    <cellStyle name="ハイパーリンク" xfId="66" builtinId="8" hidden="1"/>
    <cellStyle name="ハイパーリンク" xfId="70" builtinId="8" hidden="1"/>
    <cellStyle name="ハイパーリンク" xfId="62" builtinId="8" hidden="1"/>
    <cellStyle name="ハイパーリンク" xfId="74" builtinId="8" hidden="1"/>
    <cellStyle name="ハイパーリンク" xfId="76" builtinId="8" hidden="1"/>
    <cellStyle name="ハイパーリンク" xfId="84" builtinId="8" hidden="1"/>
    <cellStyle name="ハイパーリンク" xfId="78" builtinId="8" hidden="1"/>
    <cellStyle name="ハイパーリンク" xfId="26" builtinId="8" hidden="1"/>
    <cellStyle name="ハイパーリンク" xfId="46" builtinId="8" hidden="1"/>
    <cellStyle name="ハイパーリンク" xfId="16" builtinId="8" hidden="1"/>
    <cellStyle name="ハイパーリンク" xfId="32" builtinId="8" hidden="1"/>
    <cellStyle name="ハイパーリンク" xfId="48" builtinId="8" hidden="1"/>
    <cellStyle name="ハイパーリンク" xfId="72" builtinId="8" hidden="1"/>
    <cellStyle name="ハイパーリンク" xfId="60" builtinId="8" hidden="1"/>
    <cellStyle name="ハイパーリンク" xfId="22" builtinId="8" hidden="1"/>
    <cellStyle name="ハイパーリンク" xfId="28" builtinId="8" hidden="1"/>
    <cellStyle name="ハイパーリンク" xfId="34" builtinId="8" hidden="1"/>
    <cellStyle name="ハイパーリンク" xfId="38" builtinId="8" hidden="1"/>
    <cellStyle name="ハイパーリンク" xfId="42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8" builtinId="8" hidden="1"/>
    <cellStyle name="ハイパーリンク" xfId="56" builtinId="8" hidden="1"/>
    <cellStyle name="ハイパーリンク" xfId="44" builtinId="8" hidden="1"/>
    <cellStyle name="ハイパーリンク" xfId="30" builtinId="8" hidden="1"/>
    <cellStyle name="ハイパーリンク" xfId="64" builtinId="8" hidden="1"/>
    <cellStyle name="ハイパーリンク" xfId="12" builtinId="8" hidden="1"/>
    <cellStyle name="ハイパーリンク" xfId="6" builtinId="8" hidden="1"/>
    <cellStyle name="ハイパーリンク" xfId="8" builtinId="8" hidden="1"/>
    <cellStyle name="ハイパーリンク" xfId="4" builtinId="8" hidden="1"/>
    <cellStyle name="ハイパーリンク" xfId="10" builtinId="8" hidden="1"/>
    <cellStyle name="ハイパーリンク" xfId="20" builtinId="8" hidden="1"/>
    <cellStyle name="ハイパーリンク" xfId="24" builtinId="8" hidden="1"/>
    <cellStyle name="ハイパーリンク" xfId="18" builtinId="8" hidden="1"/>
    <cellStyle name="ハイパーリンク" xfId="14" builtinId="8" hidden="1"/>
    <cellStyle name="ハイパーリンク" xfId="40" builtinId="8" hidden="1"/>
    <cellStyle name="標準" xfId="0" builtinId="0"/>
    <cellStyle name="標準 2" xfId="1" xr:uid="{00000000-0005-0000-0000-00002A000000}"/>
    <cellStyle name="標準 2 2" xfId="2" xr:uid="{00000000-0005-0000-0000-00002B000000}"/>
    <cellStyle name="標準 3" xfId="3" xr:uid="{00000000-0005-0000-0000-00002C000000}"/>
    <cellStyle name="表示済みのハイパーリンク" xfId="83" builtinId="9" hidden="1"/>
    <cellStyle name="表示済みのハイパーリンク" xfId="85" builtinId="9" hidden="1"/>
    <cellStyle name="表示済みのハイパーリンク" xfId="69" builtinId="9" hidden="1"/>
    <cellStyle name="表示済みのハイパーリンク" xfId="31" builtinId="9" hidden="1"/>
    <cellStyle name="表示済みのハイパーリンク" xfId="71" builtinId="9" hidden="1"/>
    <cellStyle name="表示済みのハイパーリンク" xfId="79" builtinId="9" hidden="1"/>
    <cellStyle name="表示済みのハイパーリンク" xfId="75" builtinId="9" hidden="1"/>
    <cellStyle name="表示済みのハイパーリンク" xfId="67" builtinId="9" hidden="1"/>
    <cellStyle name="表示済みのハイパーリンク" xfId="65" builtinId="9" hidden="1"/>
    <cellStyle name="表示済みのハイパーリンク" xfId="73" builtinId="9" hidden="1"/>
    <cellStyle name="表示済みのハイパーリンク" xfId="7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9" builtinId="9" hidden="1"/>
    <cellStyle name="表示済みのハイパーリンク" xfId="63" builtinId="9" hidden="1"/>
    <cellStyle name="表示済みのハイパーリンク" xfId="61" builtinId="9" hidden="1"/>
    <cellStyle name="表示済みのハイパーリンク" xfId="45" builtinId="9" hidden="1"/>
    <cellStyle name="表示済みのハイパーリンク" xfId="17" builtinId="9" hidden="1"/>
    <cellStyle name="表示済みのハイパーリンク" xfId="29" builtinId="9" hidden="1"/>
    <cellStyle name="表示済みのハイパーリンク" xfId="51" builtinId="9" hidden="1"/>
    <cellStyle name="表示済みのハイパーリンク" xfId="81" builtinId="9" hidden="1"/>
    <cellStyle name="表示済みのハイパーリンク" xfId="33" builtinId="9" hidden="1"/>
    <cellStyle name="表示済みのハイパーリンク" xfId="57" builtinId="9" hidden="1"/>
    <cellStyle name="表示済みのハイパーリンク" xfId="37" builtinId="9" hidden="1"/>
    <cellStyle name="表示済みのハイパーリンク" xfId="13" builtinId="9" hidden="1"/>
    <cellStyle name="表示済みのハイパーリンク" xfId="7" builtinId="9" hidden="1"/>
    <cellStyle name="表示済みのハイパーリンク" xfId="5" builtinId="9" hidden="1"/>
    <cellStyle name="表示済みのハイパーリンク" xfId="11" builtinId="9" hidden="1"/>
    <cellStyle name="表示済みのハイパーリンク" xfId="23" builtinId="9" hidden="1"/>
    <cellStyle name="表示済みのハイパーリンク" xfId="35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15" builtinId="9" hidden="1"/>
    <cellStyle name="表示済みのハイパーリンク" xfId="9" builtinId="9" hidden="1"/>
    <cellStyle name="表示済みのハイパーリンク" xfId="21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6"/>
  <sheetViews>
    <sheetView tabSelected="1" workbookViewId="0"/>
  </sheetViews>
  <sheetFormatPr defaultColWidth="8.875" defaultRowHeight="18.75"/>
  <cols>
    <col min="1" max="1" width="5.625" style="28" customWidth="1"/>
    <col min="2" max="2" width="7.625" style="28" customWidth="1"/>
    <col min="3" max="3" width="7.375" style="28" customWidth="1"/>
    <col min="4" max="4" width="20.625" style="28" customWidth="1"/>
    <col min="5" max="5" width="7.375" style="28" customWidth="1"/>
    <col min="6" max="6" width="20.625" style="28" customWidth="1"/>
    <col min="7" max="8" width="8.125" style="28" bestFit="1" customWidth="1"/>
    <col min="9" max="9" width="5.625" style="28" customWidth="1"/>
    <col min="10" max="10" width="7.625" style="28" customWidth="1"/>
    <col min="11" max="11" width="7.375" style="28" customWidth="1"/>
    <col min="12" max="12" width="20.625" style="28" customWidth="1"/>
    <col min="13" max="13" width="7.375" style="28" customWidth="1"/>
    <col min="14" max="14" width="20.625" style="28" customWidth="1"/>
    <col min="15" max="15" width="7.875" style="28" bestFit="1" customWidth="1"/>
    <col min="16" max="16" width="8.125" style="28" bestFit="1" customWidth="1"/>
    <col min="17" max="17" width="10.625" style="18" customWidth="1"/>
  </cols>
  <sheetData>
    <row r="1" spans="1:18" s="9" customFormat="1" ht="14.1" customHeight="1" thickBot="1">
      <c r="A1" s="27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20"/>
      <c r="O1" s="220"/>
      <c r="P1" s="113"/>
      <c r="Q1" s="14"/>
    </row>
    <row r="2" spans="1:18" s="10" customFormat="1" ht="14.1" customHeight="1" thickBot="1">
      <c r="A2" s="29" t="s">
        <v>5</v>
      </c>
      <c r="B2" s="135" t="s">
        <v>6</v>
      </c>
      <c r="C2" s="221" t="s">
        <v>51</v>
      </c>
      <c r="D2" s="222"/>
      <c r="E2" s="221" t="s">
        <v>52</v>
      </c>
      <c r="F2" s="222"/>
      <c r="G2" s="132" t="s">
        <v>7</v>
      </c>
      <c r="H2" s="29" t="s">
        <v>124</v>
      </c>
      <c r="I2" s="29" t="s">
        <v>5</v>
      </c>
      <c r="J2" s="29" t="s">
        <v>6</v>
      </c>
      <c r="K2" s="223" t="s">
        <v>51</v>
      </c>
      <c r="L2" s="224"/>
      <c r="M2" s="223" t="s">
        <v>52</v>
      </c>
      <c r="N2" s="224"/>
      <c r="O2" s="29" t="s">
        <v>7</v>
      </c>
      <c r="P2" s="29" t="s">
        <v>124</v>
      </c>
      <c r="Q2" s="14"/>
    </row>
    <row r="3" spans="1:18" s="10" customFormat="1" ht="14.1" customHeight="1">
      <c r="A3" s="30"/>
      <c r="B3" s="238" t="s">
        <v>67</v>
      </c>
      <c r="C3" s="341" t="s">
        <v>101</v>
      </c>
      <c r="D3" s="342"/>
      <c r="E3" s="342"/>
      <c r="F3" s="343"/>
      <c r="G3" s="31"/>
      <c r="H3" s="136"/>
      <c r="I3" s="245" t="s">
        <v>53</v>
      </c>
      <c r="J3" s="246"/>
      <c r="K3" s="246"/>
      <c r="L3" s="246"/>
      <c r="M3" s="246"/>
      <c r="N3" s="246"/>
      <c r="O3" s="246"/>
      <c r="P3" s="119"/>
      <c r="Q3" s="14"/>
    </row>
    <row r="4" spans="1:18" s="10" customFormat="1" ht="14.1" customHeight="1">
      <c r="A4" s="30" t="s">
        <v>65</v>
      </c>
      <c r="B4" s="239"/>
      <c r="C4" s="344"/>
      <c r="D4" s="345"/>
      <c r="E4" s="345"/>
      <c r="F4" s="346"/>
      <c r="G4" s="31"/>
      <c r="H4" s="136"/>
      <c r="I4" s="241" t="s">
        <v>29</v>
      </c>
      <c r="J4" s="242"/>
      <c r="K4" s="242"/>
      <c r="L4" s="242"/>
      <c r="M4" s="242"/>
      <c r="N4" s="242"/>
      <c r="O4" s="242"/>
      <c r="P4" s="120"/>
      <c r="Q4" s="14"/>
    </row>
    <row r="5" spans="1:18" s="10" customFormat="1" ht="14.1" customHeight="1">
      <c r="A5" s="30" t="s">
        <v>20</v>
      </c>
      <c r="B5" s="239"/>
      <c r="C5" s="344"/>
      <c r="D5" s="345"/>
      <c r="E5" s="345"/>
      <c r="F5" s="346"/>
      <c r="G5" s="31"/>
      <c r="H5" s="136"/>
      <c r="I5" s="241" t="s">
        <v>30</v>
      </c>
      <c r="J5" s="242"/>
      <c r="K5" s="242"/>
      <c r="L5" s="242"/>
      <c r="M5" s="242"/>
      <c r="N5" s="242"/>
      <c r="O5" s="242"/>
      <c r="P5" s="120"/>
      <c r="Q5" s="14"/>
    </row>
    <row r="6" spans="1:18" s="10" customFormat="1" ht="14.1" customHeight="1">
      <c r="A6" s="30" t="s">
        <v>12</v>
      </c>
      <c r="B6" s="239"/>
      <c r="C6" s="344"/>
      <c r="D6" s="345"/>
      <c r="E6" s="345"/>
      <c r="F6" s="346"/>
      <c r="G6" s="31"/>
      <c r="H6" s="136"/>
      <c r="I6" s="241" t="s">
        <v>54</v>
      </c>
      <c r="J6" s="242"/>
      <c r="K6" s="242"/>
      <c r="L6" s="242"/>
      <c r="M6" s="242"/>
      <c r="N6" s="242"/>
      <c r="O6" s="242"/>
      <c r="P6" s="120"/>
      <c r="Q6" s="14"/>
    </row>
    <row r="7" spans="1:18" s="10" customFormat="1" ht="14.1" customHeight="1">
      <c r="A7" s="30"/>
      <c r="B7" s="239"/>
      <c r="C7" s="344"/>
      <c r="D7" s="345"/>
      <c r="E7" s="345"/>
      <c r="F7" s="346"/>
      <c r="G7" s="31"/>
      <c r="H7" s="136"/>
      <c r="I7" s="241" t="s">
        <v>55</v>
      </c>
      <c r="J7" s="242"/>
      <c r="K7" s="242"/>
      <c r="L7" s="242"/>
      <c r="M7" s="242"/>
      <c r="N7" s="242"/>
      <c r="O7" s="242"/>
      <c r="P7" s="120"/>
      <c r="Q7" s="14"/>
    </row>
    <row r="8" spans="1:18" s="10" customFormat="1" ht="14.1" customHeight="1" thickBot="1">
      <c r="A8" s="30"/>
      <c r="B8" s="240"/>
      <c r="C8" s="347"/>
      <c r="D8" s="348"/>
      <c r="E8" s="348"/>
      <c r="F8" s="349"/>
      <c r="G8" s="31"/>
      <c r="H8" s="136"/>
      <c r="I8" s="241" t="s">
        <v>103</v>
      </c>
      <c r="J8" s="242"/>
      <c r="K8" s="242"/>
      <c r="L8" s="242"/>
      <c r="M8" s="242"/>
      <c r="N8" s="242"/>
      <c r="O8" s="242"/>
      <c r="P8" s="120"/>
    </row>
    <row r="9" spans="1:18" s="10" customFormat="1" ht="14.1" customHeight="1" thickBot="1">
      <c r="A9" s="130"/>
      <c r="B9" s="135" t="s">
        <v>8</v>
      </c>
      <c r="C9" s="135" t="s">
        <v>221</v>
      </c>
      <c r="D9" s="48" t="s">
        <v>342</v>
      </c>
      <c r="E9" s="49" t="s">
        <v>222</v>
      </c>
      <c r="F9" s="48" t="s">
        <v>126</v>
      </c>
      <c r="G9" s="213"/>
      <c r="H9" s="135"/>
      <c r="I9" s="243" t="s">
        <v>104</v>
      </c>
      <c r="J9" s="244"/>
      <c r="K9" s="244"/>
      <c r="L9" s="244"/>
      <c r="M9" s="244"/>
      <c r="N9" s="244"/>
      <c r="O9" s="244"/>
      <c r="P9" s="121"/>
    </row>
    <row r="10" spans="1:18" s="10" customFormat="1" ht="14.1" customHeight="1">
      <c r="A10" s="30"/>
      <c r="B10" s="84" t="s">
        <v>9</v>
      </c>
      <c r="C10" s="84"/>
      <c r="D10" s="44" t="s">
        <v>441</v>
      </c>
      <c r="E10" s="45"/>
      <c r="F10" s="44" t="s">
        <v>442</v>
      </c>
      <c r="G10" s="214"/>
      <c r="H10" s="136" t="s">
        <v>95</v>
      </c>
      <c r="I10" s="32"/>
      <c r="J10" s="188" t="s">
        <v>16</v>
      </c>
      <c r="K10" s="125" t="s">
        <v>321</v>
      </c>
      <c r="L10" s="143" t="s">
        <v>373</v>
      </c>
      <c r="M10" s="36" t="s">
        <v>223</v>
      </c>
      <c r="N10" s="33" t="s">
        <v>190</v>
      </c>
      <c r="O10" s="115"/>
      <c r="P10" s="98"/>
      <c r="Q10" s="14"/>
    </row>
    <row r="11" spans="1:18" s="9" customFormat="1" ht="14.1" customHeight="1">
      <c r="A11" s="30" t="s">
        <v>66</v>
      </c>
      <c r="B11" s="136" t="s">
        <v>11</v>
      </c>
      <c r="C11" s="136" t="s">
        <v>222</v>
      </c>
      <c r="D11" s="42" t="s">
        <v>343</v>
      </c>
      <c r="E11" s="40" t="s">
        <v>223</v>
      </c>
      <c r="F11" s="42" t="s">
        <v>220</v>
      </c>
      <c r="G11" s="215"/>
      <c r="H11" s="136" t="s">
        <v>275</v>
      </c>
      <c r="I11" s="32"/>
      <c r="J11" s="189" t="s">
        <v>19</v>
      </c>
      <c r="K11" s="34"/>
      <c r="L11" s="142" t="s">
        <v>379</v>
      </c>
      <c r="M11" s="34"/>
      <c r="N11" s="35" t="s">
        <v>237</v>
      </c>
      <c r="O11" s="31"/>
      <c r="P11" s="98" t="s">
        <v>99</v>
      </c>
      <c r="Q11" s="14"/>
      <c r="R11" s="10"/>
    </row>
    <row r="12" spans="1:18" s="9" customFormat="1" ht="14.1" customHeight="1">
      <c r="A12" s="30" t="s">
        <v>23</v>
      </c>
      <c r="B12" s="84" t="s">
        <v>13</v>
      </c>
      <c r="C12" s="84"/>
      <c r="D12" s="44" t="s">
        <v>443</v>
      </c>
      <c r="E12" s="45"/>
      <c r="F12" s="44" t="s">
        <v>444</v>
      </c>
      <c r="G12" s="215" t="s">
        <v>229</v>
      </c>
      <c r="H12" s="136" t="s">
        <v>269</v>
      </c>
      <c r="I12" s="32"/>
      <c r="J12" s="36" t="s">
        <v>8</v>
      </c>
      <c r="K12" s="125" t="s">
        <v>218</v>
      </c>
      <c r="L12" s="37" t="s">
        <v>136</v>
      </c>
      <c r="M12" s="36" t="s">
        <v>222</v>
      </c>
      <c r="N12" s="81" t="s">
        <v>191</v>
      </c>
      <c r="O12" s="30"/>
      <c r="P12" s="98" t="s">
        <v>344</v>
      </c>
      <c r="Q12" s="14"/>
    </row>
    <row r="13" spans="1:18" s="9" customFormat="1" ht="14.1" customHeight="1">
      <c r="A13" s="30"/>
      <c r="B13" s="36" t="s">
        <v>10</v>
      </c>
      <c r="C13" s="36" t="s">
        <v>341</v>
      </c>
      <c r="D13" s="41" t="s">
        <v>340</v>
      </c>
      <c r="E13" s="40" t="s">
        <v>223</v>
      </c>
      <c r="F13" s="41" t="s">
        <v>128</v>
      </c>
      <c r="G13" s="215" t="s">
        <v>285</v>
      </c>
      <c r="H13" s="136" t="s">
        <v>270</v>
      </c>
      <c r="I13" s="32" t="s">
        <v>178</v>
      </c>
      <c r="J13" s="84" t="s">
        <v>9</v>
      </c>
      <c r="K13" s="34"/>
      <c r="L13" s="128" t="s">
        <v>383</v>
      </c>
      <c r="M13" s="34"/>
      <c r="N13" s="35" t="s">
        <v>262</v>
      </c>
      <c r="O13" s="151" t="s">
        <v>382</v>
      </c>
      <c r="P13" s="98" t="s">
        <v>75</v>
      </c>
      <c r="Q13" s="14"/>
    </row>
    <row r="14" spans="1:18" s="9" customFormat="1" ht="14.1" customHeight="1">
      <c r="A14" s="30"/>
      <c r="B14" s="84" t="s">
        <v>15</v>
      </c>
      <c r="C14" s="84"/>
      <c r="D14" s="44" t="s">
        <v>445</v>
      </c>
      <c r="E14" s="45"/>
      <c r="F14" s="44" t="s">
        <v>446</v>
      </c>
      <c r="G14" s="214"/>
      <c r="H14" s="136" t="s">
        <v>282</v>
      </c>
      <c r="I14" s="32" t="s">
        <v>179</v>
      </c>
      <c r="J14" s="189" t="s">
        <v>11</v>
      </c>
      <c r="K14" s="125" t="s">
        <v>218</v>
      </c>
      <c r="L14" s="33" t="s">
        <v>189</v>
      </c>
      <c r="M14" s="36" t="s">
        <v>223</v>
      </c>
      <c r="N14" s="33" t="s">
        <v>192</v>
      </c>
      <c r="O14" s="30" t="s">
        <v>81</v>
      </c>
      <c r="P14" s="149" t="s">
        <v>374</v>
      </c>
      <c r="Q14" s="14"/>
    </row>
    <row r="15" spans="1:18" s="9" customFormat="1" ht="14.1" customHeight="1">
      <c r="A15" s="30"/>
      <c r="B15" s="136" t="s">
        <v>17</v>
      </c>
      <c r="C15" s="36" t="s">
        <v>348</v>
      </c>
      <c r="D15" s="41" t="s">
        <v>347</v>
      </c>
      <c r="E15" s="40" t="s">
        <v>222</v>
      </c>
      <c r="F15" s="41" t="s">
        <v>129</v>
      </c>
      <c r="G15" s="215"/>
      <c r="H15" s="136" t="s">
        <v>271</v>
      </c>
      <c r="I15" s="32"/>
      <c r="J15" s="84" t="s">
        <v>13</v>
      </c>
      <c r="K15" s="45"/>
      <c r="L15" s="44" t="s">
        <v>318</v>
      </c>
      <c r="M15" s="45"/>
      <c r="N15" s="44" t="s">
        <v>253</v>
      </c>
      <c r="O15" s="31"/>
      <c r="P15" s="149" t="s">
        <v>94</v>
      </c>
      <c r="Q15" s="14"/>
    </row>
    <row r="16" spans="1:18" s="9" customFormat="1" ht="14.1" customHeight="1" thickBot="1">
      <c r="A16" s="30"/>
      <c r="B16" s="156" t="s">
        <v>18</v>
      </c>
      <c r="C16" s="156"/>
      <c r="D16" s="216" t="s">
        <v>447</v>
      </c>
      <c r="E16" s="85"/>
      <c r="F16" s="41" t="s">
        <v>448</v>
      </c>
      <c r="G16" s="215"/>
      <c r="H16" s="156"/>
      <c r="I16" s="32"/>
      <c r="J16" s="36" t="s">
        <v>10</v>
      </c>
      <c r="K16" s="36" t="s">
        <v>218</v>
      </c>
      <c r="L16" s="143" t="s">
        <v>166</v>
      </c>
      <c r="M16" s="36" t="s">
        <v>223</v>
      </c>
      <c r="N16" s="41" t="s">
        <v>127</v>
      </c>
      <c r="O16" s="30"/>
      <c r="P16" s="98" t="s">
        <v>81</v>
      </c>
      <c r="Q16" s="14"/>
    </row>
    <row r="17" spans="1:17" s="9" customFormat="1" ht="14.1" customHeight="1">
      <c r="A17" s="130"/>
      <c r="B17" s="135" t="s">
        <v>16</v>
      </c>
      <c r="C17" s="155" t="s">
        <v>218</v>
      </c>
      <c r="D17" s="49" t="s">
        <v>130</v>
      </c>
      <c r="E17" s="49" t="s">
        <v>222</v>
      </c>
      <c r="F17" s="48" t="s">
        <v>133</v>
      </c>
      <c r="G17" s="213"/>
      <c r="H17" s="155"/>
      <c r="I17" s="32"/>
      <c r="J17" s="189" t="s">
        <v>15</v>
      </c>
      <c r="K17" s="43"/>
      <c r="L17" s="144" t="s">
        <v>399</v>
      </c>
      <c r="M17" s="43"/>
      <c r="N17" s="41" t="s">
        <v>333</v>
      </c>
      <c r="O17" s="30"/>
      <c r="P17" s="189"/>
      <c r="Q17" s="14"/>
    </row>
    <row r="18" spans="1:17" s="9" customFormat="1" ht="14.1" customHeight="1">
      <c r="A18" s="30"/>
      <c r="B18" s="136" t="s">
        <v>19</v>
      </c>
      <c r="C18" s="84"/>
      <c r="D18" s="45" t="s">
        <v>449</v>
      </c>
      <c r="E18" s="45"/>
      <c r="F18" s="44" t="s">
        <v>450</v>
      </c>
      <c r="G18" s="214"/>
      <c r="H18" s="152"/>
      <c r="I18" s="189"/>
      <c r="J18" s="36" t="s">
        <v>349</v>
      </c>
      <c r="K18" s="40"/>
      <c r="L18" s="138"/>
      <c r="M18" s="158" t="s">
        <v>223</v>
      </c>
      <c r="N18" s="138" t="s">
        <v>202</v>
      </c>
      <c r="O18" s="189"/>
      <c r="P18" s="189"/>
      <c r="Q18" s="14"/>
    </row>
    <row r="19" spans="1:17" s="9" customFormat="1" ht="14.1" customHeight="1" thickBot="1">
      <c r="A19" s="153"/>
      <c r="B19" s="36" t="s">
        <v>8</v>
      </c>
      <c r="C19" s="36" t="s">
        <v>218</v>
      </c>
      <c r="D19" s="42" t="s">
        <v>351</v>
      </c>
      <c r="E19" s="40" t="s">
        <v>223</v>
      </c>
      <c r="F19" s="42" t="s">
        <v>134</v>
      </c>
      <c r="G19" s="214"/>
      <c r="H19" s="136" t="s">
        <v>290</v>
      </c>
      <c r="I19" s="189"/>
      <c r="J19" s="190" t="s">
        <v>350</v>
      </c>
      <c r="K19" s="86"/>
      <c r="L19" s="140"/>
      <c r="M19" s="139"/>
      <c r="N19" s="140" t="s">
        <v>407</v>
      </c>
      <c r="O19" s="31"/>
      <c r="P19" s="190"/>
      <c r="Q19" s="14"/>
    </row>
    <row r="20" spans="1:17" s="9" customFormat="1" ht="14.1" customHeight="1">
      <c r="A20" s="153"/>
      <c r="B20" s="84" t="s">
        <v>9</v>
      </c>
      <c r="C20" s="84"/>
      <c r="D20" s="217" t="s">
        <v>451</v>
      </c>
      <c r="E20" s="45"/>
      <c r="F20" s="44" t="s">
        <v>452</v>
      </c>
      <c r="H20" s="136" t="s">
        <v>233</v>
      </c>
      <c r="I20" s="83"/>
      <c r="J20" s="49" t="s">
        <v>8</v>
      </c>
      <c r="K20" s="124" t="s">
        <v>218</v>
      </c>
      <c r="L20" s="48" t="s">
        <v>193</v>
      </c>
      <c r="M20" s="187" t="s">
        <v>218</v>
      </c>
      <c r="N20" s="191" t="s">
        <v>140</v>
      </c>
      <c r="O20" s="115"/>
      <c r="P20" s="98"/>
      <c r="Q20" s="14"/>
    </row>
    <row r="21" spans="1:17" s="9" customFormat="1" ht="14.1" customHeight="1">
      <c r="A21" s="30" t="s">
        <v>27</v>
      </c>
      <c r="B21" s="136" t="s">
        <v>11</v>
      </c>
      <c r="C21" s="136" t="s">
        <v>218</v>
      </c>
      <c r="D21" s="42" t="s">
        <v>187</v>
      </c>
      <c r="E21" s="40" t="s">
        <v>223</v>
      </c>
      <c r="F21" s="42" t="s">
        <v>135</v>
      </c>
      <c r="G21" s="214" t="s">
        <v>275</v>
      </c>
      <c r="H21" s="136" t="s">
        <v>345</v>
      </c>
      <c r="I21" s="32"/>
      <c r="J21" s="85" t="s">
        <v>9</v>
      </c>
      <c r="K21" s="45"/>
      <c r="L21" s="128" t="s">
        <v>391</v>
      </c>
      <c r="M21" s="45"/>
      <c r="N21" s="142" t="s">
        <v>406</v>
      </c>
      <c r="O21" s="31"/>
      <c r="P21" s="136" t="s">
        <v>97</v>
      </c>
      <c r="Q21" s="14"/>
    </row>
    <row r="22" spans="1:17" s="9" customFormat="1" ht="14.1" customHeight="1">
      <c r="A22" s="30" t="s">
        <v>21</v>
      </c>
      <c r="B22" s="84" t="s">
        <v>13</v>
      </c>
      <c r="C22" s="136"/>
      <c r="D22" s="41" t="s">
        <v>453</v>
      </c>
      <c r="E22" s="85"/>
      <c r="F22" s="41" t="s">
        <v>454</v>
      </c>
      <c r="G22" s="214" t="s">
        <v>225</v>
      </c>
      <c r="H22" s="136" t="s">
        <v>272</v>
      </c>
      <c r="J22" s="40" t="s">
        <v>11</v>
      </c>
      <c r="K22" s="36" t="s">
        <v>221</v>
      </c>
      <c r="L22" s="42" t="s">
        <v>194</v>
      </c>
      <c r="M22" s="36" t="s">
        <v>223</v>
      </c>
      <c r="N22" s="42" t="s">
        <v>196</v>
      </c>
      <c r="O22" s="31"/>
      <c r="P22" s="149" t="s">
        <v>403</v>
      </c>
      <c r="Q22" s="14"/>
    </row>
    <row r="23" spans="1:17" s="9" customFormat="1" ht="14.1" customHeight="1">
      <c r="A23" s="136"/>
      <c r="B23" s="36" t="s">
        <v>10</v>
      </c>
      <c r="C23" s="36" t="s">
        <v>218</v>
      </c>
      <c r="D23" s="42" t="s">
        <v>313</v>
      </c>
      <c r="E23" s="40" t="s">
        <v>222</v>
      </c>
      <c r="F23" s="42" t="s">
        <v>302</v>
      </c>
      <c r="G23" s="215"/>
      <c r="H23" s="136" t="s">
        <v>293</v>
      </c>
      <c r="I23" s="32" t="s">
        <v>73</v>
      </c>
      <c r="J23" s="45" t="s">
        <v>13</v>
      </c>
      <c r="K23" s="45"/>
      <c r="L23" s="44" t="s">
        <v>260</v>
      </c>
      <c r="M23" s="45"/>
      <c r="N23" s="128" t="s">
        <v>405</v>
      </c>
      <c r="O23" s="31" t="s">
        <v>303</v>
      </c>
      <c r="P23" s="136" t="s">
        <v>226</v>
      </c>
      <c r="Q23" s="14"/>
    </row>
    <row r="24" spans="1:17" s="9" customFormat="1" ht="14.1" customHeight="1">
      <c r="A24" s="136"/>
      <c r="B24" s="136" t="s">
        <v>15</v>
      </c>
      <c r="C24" s="136"/>
      <c r="D24" s="41" t="s">
        <v>455</v>
      </c>
      <c r="E24" s="85"/>
      <c r="F24" s="41" t="s">
        <v>456</v>
      </c>
      <c r="G24" s="215"/>
      <c r="H24" s="136" t="s">
        <v>273</v>
      </c>
      <c r="I24" s="32" t="s">
        <v>180</v>
      </c>
      <c r="J24" s="85" t="s">
        <v>10</v>
      </c>
      <c r="K24" s="36" t="s">
        <v>218</v>
      </c>
      <c r="L24" s="141" t="s">
        <v>188</v>
      </c>
      <c r="M24" s="36" t="s">
        <v>222</v>
      </c>
      <c r="N24" s="42" t="s">
        <v>306</v>
      </c>
      <c r="O24" s="31" t="s">
        <v>230</v>
      </c>
      <c r="P24" s="136" t="s">
        <v>79</v>
      </c>
      <c r="Q24" s="14"/>
    </row>
    <row r="25" spans="1:17" s="9" customFormat="1" ht="14.1" customHeight="1">
      <c r="A25" s="136"/>
      <c r="B25" s="36" t="s">
        <v>349</v>
      </c>
      <c r="C25" s="36"/>
      <c r="D25" s="42"/>
      <c r="E25" s="40" t="s">
        <v>223</v>
      </c>
      <c r="F25" s="42" t="s">
        <v>131</v>
      </c>
      <c r="G25" s="215"/>
      <c r="H25" s="136"/>
      <c r="J25" s="45" t="s">
        <v>15</v>
      </c>
      <c r="K25" s="45"/>
      <c r="L25" s="142" t="s">
        <v>390</v>
      </c>
      <c r="M25" s="45"/>
      <c r="N25" s="44" t="s">
        <v>307</v>
      </c>
      <c r="P25" s="136" t="s">
        <v>279</v>
      </c>
      <c r="Q25" s="14"/>
    </row>
    <row r="26" spans="1:17" s="9" customFormat="1" ht="14.1" customHeight="1" thickBot="1">
      <c r="A26" s="137"/>
      <c r="B26" s="137" t="s">
        <v>350</v>
      </c>
      <c r="C26" s="137"/>
      <c r="D26" s="218"/>
      <c r="E26" s="86"/>
      <c r="F26" s="218" t="s">
        <v>457</v>
      </c>
      <c r="G26" s="219"/>
      <c r="H26" s="137"/>
      <c r="I26" s="32"/>
      <c r="J26" s="85" t="s">
        <v>14</v>
      </c>
      <c r="K26" s="40"/>
      <c r="L26" s="42"/>
      <c r="M26" s="36" t="s">
        <v>223</v>
      </c>
      <c r="N26" s="41" t="s">
        <v>308</v>
      </c>
      <c r="O26" s="30"/>
      <c r="P26" s="136" t="s">
        <v>344</v>
      </c>
      <c r="Q26" s="14"/>
    </row>
    <row r="27" spans="1:17" s="9" customFormat="1" ht="14.1" customHeight="1" thickBot="1">
      <c r="A27" s="136"/>
      <c r="B27" s="136" t="s">
        <v>8</v>
      </c>
      <c r="C27" s="136" t="s">
        <v>221</v>
      </c>
      <c r="D27" s="141" t="s">
        <v>394</v>
      </c>
      <c r="E27" s="36" t="s">
        <v>223</v>
      </c>
      <c r="F27" s="81" t="s">
        <v>138</v>
      </c>
      <c r="G27" s="115"/>
      <c r="H27" s="136"/>
      <c r="I27" s="136"/>
      <c r="J27" s="85" t="s">
        <v>24</v>
      </c>
      <c r="K27" s="85"/>
      <c r="L27" s="41"/>
      <c r="M27" s="136"/>
      <c r="N27" s="41" t="s">
        <v>360</v>
      </c>
      <c r="O27" s="30"/>
      <c r="P27" s="159"/>
      <c r="Q27" s="14"/>
    </row>
    <row r="28" spans="1:17" s="9" customFormat="1" ht="14.1" customHeight="1">
      <c r="A28" s="136"/>
      <c r="B28" s="84" t="s">
        <v>9</v>
      </c>
      <c r="C28" s="84"/>
      <c r="D28" s="128" t="s">
        <v>395</v>
      </c>
      <c r="E28" s="84"/>
      <c r="F28" s="352" t="s">
        <v>465</v>
      </c>
      <c r="G28" s="31"/>
      <c r="H28" s="136" t="s">
        <v>346</v>
      </c>
      <c r="I28" s="155"/>
      <c r="J28" s="49" t="s">
        <v>25</v>
      </c>
      <c r="K28" s="155" t="s">
        <v>221</v>
      </c>
      <c r="L28" s="145" t="s">
        <v>384</v>
      </c>
      <c r="M28" s="155" t="s">
        <v>222</v>
      </c>
      <c r="N28" s="48" t="s">
        <v>199</v>
      </c>
      <c r="O28" s="116"/>
      <c r="P28" s="122"/>
      <c r="Q28" s="14"/>
    </row>
    <row r="29" spans="1:17" s="9" customFormat="1" ht="14.1" customHeight="1">
      <c r="A29" s="136" t="s">
        <v>68</v>
      </c>
      <c r="B29" s="36" t="s">
        <v>11</v>
      </c>
      <c r="C29" s="36" t="s">
        <v>218</v>
      </c>
      <c r="D29" s="81" t="s">
        <v>314</v>
      </c>
      <c r="E29" s="36" t="s">
        <v>222</v>
      </c>
      <c r="F29" s="81" t="s">
        <v>265</v>
      </c>
      <c r="G29" s="30"/>
      <c r="H29" s="136" t="s">
        <v>284</v>
      </c>
      <c r="I29" s="156"/>
      <c r="J29" s="45" t="s">
        <v>26</v>
      </c>
      <c r="K29" s="45"/>
      <c r="L29" s="142" t="s">
        <v>331</v>
      </c>
      <c r="M29" s="45"/>
      <c r="N29" s="44" t="s">
        <v>243</v>
      </c>
      <c r="O29" s="114"/>
      <c r="P29" s="148" t="s">
        <v>285</v>
      </c>
      <c r="Q29" s="14"/>
    </row>
    <row r="30" spans="1:17" s="9" customFormat="1" ht="14.1" customHeight="1">
      <c r="A30" s="136" t="s">
        <v>23</v>
      </c>
      <c r="B30" s="136" t="s">
        <v>13</v>
      </c>
      <c r="C30" s="84"/>
      <c r="D30" s="128" t="s">
        <v>370</v>
      </c>
      <c r="E30" s="84"/>
      <c r="F30" s="134" t="s">
        <v>352</v>
      </c>
      <c r="G30" s="30" t="s">
        <v>227</v>
      </c>
      <c r="H30" s="136" t="s">
        <v>274</v>
      </c>
      <c r="I30" s="32" t="s">
        <v>181</v>
      </c>
      <c r="J30" s="85" t="s">
        <v>8</v>
      </c>
      <c r="K30" s="125" t="s">
        <v>218</v>
      </c>
      <c r="L30" s="42" t="s">
        <v>316</v>
      </c>
      <c r="M30" s="36" t="s">
        <v>223</v>
      </c>
      <c r="N30" s="42" t="s">
        <v>200</v>
      </c>
      <c r="O30" s="117"/>
      <c r="P30" s="89" t="s">
        <v>96</v>
      </c>
      <c r="Q30" s="14"/>
    </row>
    <row r="31" spans="1:17" s="9" customFormat="1" ht="14.1" customHeight="1">
      <c r="A31" s="136"/>
      <c r="B31" s="36" t="s">
        <v>10</v>
      </c>
      <c r="C31" s="149" t="s">
        <v>222</v>
      </c>
      <c r="D31" s="138" t="s">
        <v>301</v>
      </c>
      <c r="E31" s="36" t="s">
        <v>223</v>
      </c>
      <c r="F31" s="33" t="s">
        <v>139</v>
      </c>
      <c r="G31" s="30" t="s">
        <v>327</v>
      </c>
      <c r="H31" s="136" t="s">
        <v>80</v>
      </c>
      <c r="I31" s="32" t="s">
        <v>182</v>
      </c>
      <c r="J31" s="45" t="s">
        <v>9</v>
      </c>
      <c r="K31" s="45"/>
      <c r="L31" s="128" t="s">
        <v>324</v>
      </c>
      <c r="M31" s="45"/>
      <c r="N31" s="44" t="s">
        <v>249</v>
      </c>
      <c r="O31" s="146" t="s">
        <v>99</v>
      </c>
      <c r="P31" s="89" t="s">
        <v>99</v>
      </c>
      <c r="Q31" s="14"/>
    </row>
    <row r="32" spans="1:17" s="9" customFormat="1" ht="14.1" customHeight="1">
      <c r="A32" s="136"/>
      <c r="B32" s="136" t="s">
        <v>15</v>
      </c>
      <c r="C32" s="166"/>
      <c r="D32" s="144" t="s">
        <v>326</v>
      </c>
      <c r="E32" s="136"/>
      <c r="F32" s="33" t="s">
        <v>325</v>
      </c>
      <c r="G32" s="31"/>
      <c r="H32" s="136" t="s">
        <v>270</v>
      </c>
      <c r="I32" s="32"/>
      <c r="J32" s="40" t="s">
        <v>11</v>
      </c>
      <c r="K32" s="125" t="s">
        <v>218</v>
      </c>
      <c r="L32" s="41" t="s">
        <v>198</v>
      </c>
      <c r="M32" s="36" t="s">
        <v>223</v>
      </c>
      <c r="N32" s="41" t="s">
        <v>201</v>
      </c>
      <c r="O32" s="146" t="s">
        <v>281</v>
      </c>
      <c r="P32" s="148" t="s">
        <v>276</v>
      </c>
      <c r="Q32" s="14"/>
    </row>
    <row r="33" spans="1:17" s="9" customFormat="1" ht="14.1" customHeight="1">
      <c r="A33" s="136"/>
      <c r="B33" s="36" t="s">
        <v>14</v>
      </c>
      <c r="C33" s="36"/>
      <c r="D33" s="81"/>
      <c r="E33" s="36" t="s">
        <v>223</v>
      </c>
      <c r="F33" s="81" t="s">
        <v>393</v>
      </c>
      <c r="G33" s="30"/>
      <c r="H33" s="136" t="s">
        <v>75</v>
      </c>
      <c r="I33" s="32"/>
      <c r="J33" s="85" t="s">
        <v>13</v>
      </c>
      <c r="K33" s="43"/>
      <c r="L33" s="41" t="s">
        <v>317</v>
      </c>
      <c r="M33" s="43"/>
      <c r="N33" s="41" t="s">
        <v>237</v>
      </c>
      <c r="O33" s="114"/>
      <c r="P33" s="89" t="s">
        <v>81</v>
      </c>
      <c r="Q33" s="14"/>
    </row>
    <row r="34" spans="1:17" s="9" customFormat="1" ht="14.1" customHeight="1" thickBot="1">
      <c r="A34" s="38"/>
      <c r="B34" s="137" t="s">
        <v>24</v>
      </c>
      <c r="C34" s="137"/>
      <c r="D34" s="82"/>
      <c r="E34" s="137"/>
      <c r="F34" s="82" t="s">
        <v>396</v>
      </c>
      <c r="G34" s="38"/>
      <c r="H34" s="137"/>
      <c r="I34" s="32"/>
      <c r="J34" s="40" t="s">
        <v>10</v>
      </c>
      <c r="K34" s="36"/>
      <c r="L34" s="42"/>
      <c r="M34" s="36" t="s">
        <v>221</v>
      </c>
      <c r="N34" s="42" t="s">
        <v>310</v>
      </c>
      <c r="O34" s="117"/>
      <c r="P34" s="89" t="s">
        <v>287</v>
      </c>
      <c r="Q34" s="14"/>
    </row>
    <row r="35" spans="1:17" s="9" customFormat="1" ht="14.1" customHeight="1" thickBot="1">
      <c r="A35" s="135"/>
      <c r="B35" s="135" t="s">
        <v>16</v>
      </c>
      <c r="C35" s="136" t="s">
        <v>218</v>
      </c>
      <c r="D35" s="131" t="s">
        <v>141</v>
      </c>
      <c r="E35" s="36" t="s">
        <v>222</v>
      </c>
      <c r="F35" s="131" t="s">
        <v>309</v>
      </c>
      <c r="G35" s="115"/>
      <c r="H35" s="136"/>
      <c r="I35" s="32"/>
      <c r="J35" s="85" t="s">
        <v>15</v>
      </c>
      <c r="K35" s="46"/>
      <c r="L35" s="44"/>
      <c r="M35" s="86"/>
      <c r="N35" s="44" t="s">
        <v>311</v>
      </c>
      <c r="O35" s="118"/>
      <c r="P35" s="90"/>
      <c r="Q35" s="14"/>
    </row>
    <row r="36" spans="1:17" s="9" customFormat="1" ht="14.1" customHeight="1">
      <c r="A36" s="136"/>
      <c r="B36" s="136" t="s">
        <v>19</v>
      </c>
      <c r="C36" s="84"/>
      <c r="D36" s="134" t="s">
        <v>328</v>
      </c>
      <c r="E36" s="84"/>
      <c r="F36" s="134" t="s">
        <v>238</v>
      </c>
      <c r="G36" s="31"/>
      <c r="H36" s="351" t="s">
        <v>233</v>
      </c>
      <c r="I36" s="83"/>
      <c r="J36" s="49" t="s">
        <v>8</v>
      </c>
      <c r="K36" s="36" t="s">
        <v>221</v>
      </c>
      <c r="L36" s="48" t="s">
        <v>203</v>
      </c>
      <c r="M36" s="36" t="s">
        <v>222</v>
      </c>
      <c r="N36" s="48" t="s">
        <v>206</v>
      </c>
      <c r="O36" s="116"/>
      <c r="P36" s="89"/>
      <c r="Q36" s="14"/>
    </row>
    <row r="37" spans="1:17" s="9" customFormat="1" ht="14.1" customHeight="1">
      <c r="A37" s="136" t="s">
        <v>102</v>
      </c>
      <c r="B37" s="36" t="s">
        <v>8</v>
      </c>
      <c r="C37" s="136" t="s">
        <v>221</v>
      </c>
      <c r="D37" s="141" t="s">
        <v>376</v>
      </c>
      <c r="E37" s="36" t="s">
        <v>223</v>
      </c>
      <c r="F37" s="81" t="s">
        <v>143</v>
      </c>
      <c r="G37" s="31"/>
      <c r="H37" s="136" t="s">
        <v>291</v>
      </c>
      <c r="I37" s="32"/>
      <c r="J37" s="85" t="s">
        <v>9</v>
      </c>
      <c r="K37" s="45"/>
      <c r="L37" s="44" t="s">
        <v>312</v>
      </c>
      <c r="M37" s="45"/>
      <c r="N37" s="44" t="s">
        <v>244</v>
      </c>
      <c r="O37" s="114"/>
      <c r="P37" s="89"/>
      <c r="Q37" s="14"/>
    </row>
    <row r="38" spans="1:17" s="9" customFormat="1" ht="14.1" customHeight="1">
      <c r="A38" s="136" t="s">
        <v>21</v>
      </c>
      <c r="B38" s="84" t="s">
        <v>9</v>
      </c>
      <c r="C38" s="84"/>
      <c r="D38" s="142" t="s">
        <v>369</v>
      </c>
      <c r="E38" s="84"/>
      <c r="F38" s="134" t="s">
        <v>312</v>
      </c>
      <c r="G38" s="150" t="s">
        <v>381</v>
      </c>
      <c r="H38" s="136" t="s">
        <v>90</v>
      </c>
      <c r="J38" s="40" t="s">
        <v>11</v>
      </c>
      <c r="K38" s="36" t="s">
        <v>223</v>
      </c>
      <c r="L38" s="42" t="s">
        <v>204</v>
      </c>
      <c r="M38" s="36" t="s">
        <v>223</v>
      </c>
      <c r="N38" s="42" t="s">
        <v>207</v>
      </c>
      <c r="O38" s="114"/>
      <c r="P38" s="89" t="s">
        <v>274</v>
      </c>
      <c r="Q38" s="14"/>
    </row>
    <row r="39" spans="1:17" s="9" customFormat="1" ht="14.1" customHeight="1">
      <c r="A39" s="136"/>
      <c r="B39" s="136" t="s">
        <v>11</v>
      </c>
      <c r="C39" s="136" t="s">
        <v>323</v>
      </c>
      <c r="D39" s="81" t="s">
        <v>322</v>
      </c>
      <c r="E39" s="36" t="s">
        <v>222</v>
      </c>
      <c r="F39" s="81" t="s">
        <v>144</v>
      </c>
      <c r="G39" s="31" t="s">
        <v>90</v>
      </c>
      <c r="H39" s="136" t="s">
        <v>227</v>
      </c>
      <c r="J39" s="45" t="s">
        <v>13</v>
      </c>
      <c r="K39" s="45"/>
      <c r="L39" s="44" t="s">
        <v>248</v>
      </c>
      <c r="M39" s="45"/>
      <c r="N39" s="44" t="s">
        <v>264</v>
      </c>
      <c r="O39" s="114"/>
      <c r="P39" s="89" t="s">
        <v>288</v>
      </c>
      <c r="Q39" s="14"/>
    </row>
    <row r="40" spans="1:17" s="9" customFormat="1" ht="14.1" customHeight="1">
      <c r="A40" s="136"/>
      <c r="B40" s="84" t="s">
        <v>13</v>
      </c>
      <c r="C40" s="136"/>
      <c r="D40" s="350" t="s">
        <v>464</v>
      </c>
      <c r="E40" s="136"/>
      <c r="F40" s="33" t="s">
        <v>247</v>
      </c>
      <c r="G40" s="31"/>
      <c r="H40" s="136" t="s">
        <v>274</v>
      </c>
      <c r="I40" s="32" t="s">
        <v>74</v>
      </c>
      <c r="J40" s="85" t="s">
        <v>10</v>
      </c>
      <c r="K40" s="125" t="s">
        <v>218</v>
      </c>
      <c r="L40" s="141" t="s">
        <v>365</v>
      </c>
      <c r="M40" s="36" t="s">
        <v>223</v>
      </c>
      <c r="N40" s="42" t="s">
        <v>205</v>
      </c>
      <c r="O40" s="193" t="s">
        <v>344</v>
      </c>
      <c r="P40" s="89" t="s">
        <v>267</v>
      </c>
      <c r="Q40" s="14"/>
    </row>
    <row r="41" spans="1:17" s="9" customFormat="1" ht="14.1" customHeight="1">
      <c r="A41" s="136"/>
      <c r="B41" s="36" t="s">
        <v>10</v>
      </c>
      <c r="C41" s="40" t="s">
        <v>218</v>
      </c>
      <c r="D41" s="138" t="s">
        <v>353</v>
      </c>
      <c r="E41" s="36" t="s">
        <v>223</v>
      </c>
      <c r="F41" s="81" t="s">
        <v>145</v>
      </c>
      <c r="G41" s="30"/>
      <c r="H41" s="136" t="s">
        <v>296</v>
      </c>
      <c r="I41" s="32" t="s">
        <v>180</v>
      </c>
      <c r="J41" s="45" t="s">
        <v>15</v>
      </c>
      <c r="K41" s="45"/>
      <c r="L41" s="142" t="s">
        <v>242</v>
      </c>
      <c r="M41" s="45"/>
      <c r="N41" s="44" t="s">
        <v>259</v>
      </c>
      <c r="O41" s="114" t="s">
        <v>276</v>
      </c>
      <c r="P41" s="89" t="s">
        <v>75</v>
      </c>
      <c r="Q41" s="14"/>
    </row>
    <row r="42" spans="1:17" s="9" customFormat="1" ht="14.1" customHeight="1" thickBot="1">
      <c r="A42" s="137"/>
      <c r="B42" s="137" t="s">
        <v>15</v>
      </c>
      <c r="C42" s="139"/>
      <c r="D42" s="140" t="s">
        <v>398</v>
      </c>
      <c r="E42" s="137"/>
      <c r="F42" s="82" t="s">
        <v>251</v>
      </c>
      <c r="G42" s="38"/>
      <c r="H42" s="137"/>
      <c r="I42" s="32"/>
      <c r="J42" s="85" t="s">
        <v>14</v>
      </c>
      <c r="K42" s="85" t="s">
        <v>218</v>
      </c>
      <c r="L42" s="41" t="s">
        <v>334</v>
      </c>
      <c r="M42" s="36" t="s">
        <v>223</v>
      </c>
      <c r="N42" s="41" t="s">
        <v>208</v>
      </c>
      <c r="O42" s="117"/>
      <c r="P42" s="89" t="s">
        <v>80</v>
      </c>
      <c r="Q42" s="14"/>
    </row>
    <row r="43" spans="1:17" s="9" customFormat="1" ht="14.1" customHeight="1">
      <c r="A43" s="30"/>
      <c r="B43" s="136" t="s">
        <v>8</v>
      </c>
      <c r="C43" s="136" t="s">
        <v>218</v>
      </c>
      <c r="D43" s="131" t="s">
        <v>146</v>
      </c>
      <c r="E43" s="36" t="s">
        <v>222</v>
      </c>
      <c r="F43" s="131" t="s">
        <v>149</v>
      </c>
      <c r="G43" s="115"/>
      <c r="H43" s="136"/>
      <c r="I43" s="136"/>
      <c r="J43" s="85" t="s">
        <v>24</v>
      </c>
      <c r="K43" s="85"/>
      <c r="L43" s="143" t="s">
        <v>368</v>
      </c>
      <c r="M43" s="85"/>
      <c r="N43" s="41" t="s">
        <v>262</v>
      </c>
      <c r="O43" s="117"/>
      <c r="P43" s="89" t="s">
        <v>284</v>
      </c>
      <c r="Q43" s="14"/>
    </row>
    <row r="44" spans="1:17" s="9" customFormat="1" ht="14.1" customHeight="1">
      <c r="A44" s="30"/>
      <c r="B44" s="84" t="s">
        <v>9</v>
      </c>
      <c r="C44" s="84"/>
      <c r="D44" s="134" t="s">
        <v>236</v>
      </c>
      <c r="E44" s="84"/>
      <c r="F44" s="134" t="s">
        <v>239</v>
      </c>
      <c r="G44" s="31"/>
      <c r="H44" s="136" t="s">
        <v>278</v>
      </c>
      <c r="I44" s="136"/>
      <c r="J44" s="40" t="s">
        <v>361</v>
      </c>
      <c r="K44" s="40" t="s">
        <v>375</v>
      </c>
      <c r="L44" s="141" t="s">
        <v>197</v>
      </c>
      <c r="M44" s="36" t="s">
        <v>363</v>
      </c>
      <c r="N44" s="42" t="s">
        <v>364</v>
      </c>
      <c r="O44" s="117"/>
      <c r="P44" s="89"/>
      <c r="Q44" s="14"/>
    </row>
    <row r="45" spans="1:17" s="9" customFormat="1" ht="14.1" customHeight="1" thickBot="1">
      <c r="A45" s="30" t="s">
        <v>69</v>
      </c>
      <c r="B45" s="36" t="s">
        <v>11</v>
      </c>
      <c r="C45" s="136" t="s">
        <v>218</v>
      </c>
      <c r="D45" s="81" t="s">
        <v>147</v>
      </c>
      <c r="E45" s="36" t="s">
        <v>223</v>
      </c>
      <c r="F45" s="81" t="s">
        <v>150</v>
      </c>
      <c r="G45" s="30"/>
      <c r="H45" s="136" t="s">
        <v>268</v>
      </c>
      <c r="I45" s="39"/>
      <c r="J45" s="86" t="s">
        <v>355</v>
      </c>
      <c r="K45" s="86"/>
      <c r="L45" s="140" t="s">
        <v>326</v>
      </c>
      <c r="M45" s="86"/>
      <c r="N45" s="47" t="s">
        <v>366</v>
      </c>
      <c r="O45" s="118"/>
      <c r="P45" s="90"/>
      <c r="Q45" s="14"/>
    </row>
    <row r="46" spans="1:17" s="9" customFormat="1" ht="14.1" customHeight="1">
      <c r="A46" s="136" t="s">
        <v>23</v>
      </c>
      <c r="B46" s="136" t="s">
        <v>13</v>
      </c>
      <c r="C46" s="84"/>
      <c r="D46" s="134" t="s">
        <v>241</v>
      </c>
      <c r="E46" s="84"/>
      <c r="F46" s="134" t="s">
        <v>329</v>
      </c>
      <c r="G46" s="30" t="s">
        <v>274</v>
      </c>
      <c r="H46" s="136" t="s">
        <v>294</v>
      </c>
      <c r="I46" s="32"/>
      <c r="J46" s="189" t="s">
        <v>25</v>
      </c>
      <c r="K46" s="36" t="s">
        <v>221</v>
      </c>
      <c r="L46" s="33" t="s">
        <v>209</v>
      </c>
      <c r="M46" s="36" t="s">
        <v>223</v>
      </c>
      <c r="N46" s="33" t="s">
        <v>298</v>
      </c>
      <c r="O46" s="116"/>
      <c r="P46" s="89"/>
      <c r="Q46" s="14"/>
    </row>
    <row r="47" spans="1:17" s="9" customFormat="1" ht="14.1" customHeight="1">
      <c r="A47" s="136"/>
      <c r="B47" s="36" t="s">
        <v>10</v>
      </c>
      <c r="C47" s="36" t="s">
        <v>221</v>
      </c>
      <c r="D47" s="81" t="s">
        <v>148</v>
      </c>
      <c r="E47" s="36" t="s">
        <v>223</v>
      </c>
      <c r="F47" s="154" t="s">
        <v>151</v>
      </c>
      <c r="G47" s="30" t="s">
        <v>292</v>
      </c>
      <c r="H47" s="136" t="s">
        <v>88</v>
      </c>
      <c r="I47" s="32"/>
      <c r="J47" s="84" t="s">
        <v>26</v>
      </c>
      <c r="K47" s="80"/>
      <c r="L47" s="79" t="s">
        <v>338</v>
      </c>
      <c r="M47" s="80"/>
      <c r="N47" s="79" t="s">
        <v>259</v>
      </c>
      <c r="O47" s="114"/>
      <c r="P47" s="89" t="s">
        <v>289</v>
      </c>
      <c r="Q47" s="14"/>
    </row>
    <row r="48" spans="1:17" s="9" customFormat="1" ht="14.1" customHeight="1">
      <c r="A48" s="136"/>
      <c r="B48" s="84" t="s">
        <v>15</v>
      </c>
      <c r="C48" s="84"/>
      <c r="D48" s="134" t="s">
        <v>235</v>
      </c>
      <c r="E48" s="84"/>
      <c r="F48" s="134" t="s">
        <v>244</v>
      </c>
      <c r="G48" s="31"/>
      <c r="H48" s="136" t="s">
        <v>279</v>
      </c>
      <c r="I48" s="32" t="s">
        <v>183</v>
      </c>
      <c r="J48" s="189" t="s">
        <v>8</v>
      </c>
      <c r="K48" s="125" t="s">
        <v>218</v>
      </c>
      <c r="L48" s="77" t="s">
        <v>210</v>
      </c>
      <c r="M48" s="36" t="s">
        <v>222</v>
      </c>
      <c r="N48" s="81" t="s">
        <v>211</v>
      </c>
      <c r="O48" s="117"/>
      <c r="P48" s="89" t="s">
        <v>90</v>
      </c>
      <c r="Q48" s="14"/>
    </row>
    <row r="49" spans="1:17" s="9" customFormat="1" ht="14.1" customHeight="1">
      <c r="A49" s="136"/>
      <c r="B49" s="36" t="s">
        <v>14</v>
      </c>
      <c r="C49" s="36" t="s">
        <v>223</v>
      </c>
      <c r="D49" s="33" t="s">
        <v>255</v>
      </c>
      <c r="E49" s="36" t="s">
        <v>222</v>
      </c>
      <c r="F49" s="81" t="s">
        <v>297</v>
      </c>
      <c r="G49" s="30"/>
      <c r="H49" s="136" t="s">
        <v>285</v>
      </c>
      <c r="I49" s="32" t="s">
        <v>182</v>
      </c>
      <c r="J49" s="84" t="s">
        <v>9</v>
      </c>
      <c r="K49" s="80"/>
      <c r="L49" s="79" t="s">
        <v>257</v>
      </c>
      <c r="M49" s="80"/>
      <c r="N49" s="79" t="s">
        <v>299</v>
      </c>
      <c r="O49" s="117" t="s">
        <v>226</v>
      </c>
      <c r="P49" s="89" t="s">
        <v>300</v>
      </c>
      <c r="Q49" s="14"/>
    </row>
    <row r="50" spans="1:17" s="9" customFormat="1" ht="14.1" customHeight="1" thickBot="1">
      <c r="A50" s="38"/>
      <c r="B50" s="137" t="s">
        <v>24</v>
      </c>
      <c r="C50" s="137"/>
      <c r="D50" s="82" t="s">
        <v>254</v>
      </c>
      <c r="E50" s="137"/>
      <c r="F50" s="82" t="s">
        <v>243</v>
      </c>
      <c r="G50" s="38"/>
      <c r="H50" s="137"/>
      <c r="I50" s="32"/>
      <c r="J50" s="36" t="s">
        <v>11</v>
      </c>
      <c r="K50" s="125" t="s">
        <v>223</v>
      </c>
      <c r="L50" s="33" t="s">
        <v>336</v>
      </c>
      <c r="M50" s="36" t="s">
        <v>223</v>
      </c>
      <c r="N50" s="33" t="s">
        <v>224</v>
      </c>
      <c r="O50" s="117" t="s">
        <v>232</v>
      </c>
      <c r="P50" s="89" t="s">
        <v>280</v>
      </c>
      <c r="Q50" s="14"/>
    </row>
    <row r="51" spans="1:17" s="9" customFormat="1" ht="14.1" customHeight="1">
      <c r="A51" s="155"/>
      <c r="B51" s="135" t="s">
        <v>25</v>
      </c>
      <c r="C51" s="36" t="s">
        <v>218</v>
      </c>
      <c r="D51" s="131" t="s">
        <v>132</v>
      </c>
      <c r="E51" s="36" t="s">
        <v>223</v>
      </c>
      <c r="F51" s="131" t="s">
        <v>161</v>
      </c>
      <c r="G51" s="115"/>
      <c r="H51" s="136"/>
      <c r="I51" s="32"/>
      <c r="J51" s="84" t="s">
        <v>13</v>
      </c>
      <c r="K51" s="32"/>
      <c r="L51" s="33" t="s">
        <v>256</v>
      </c>
      <c r="M51" s="32"/>
      <c r="N51" s="33" t="s">
        <v>249</v>
      </c>
      <c r="O51" s="114"/>
      <c r="P51" s="89" t="s">
        <v>273</v>
      </c>
      <c r="Q51" s="14"/>
    </row>
    <row r="52" spans="1:17" s="9" customFormat="1" ht="14.1" customHeight="1">
      <c r="A52" s="156"/>
      <c r="B52" s="84" t="s">
        <v>26</v>
      </c>
      <c r="C52" s="84"/>
      <c r="D52" s="134" t="s">
        <v>256</v>
      </c>
      <c r="E52" s="84"/>
      <c r="F52" s="134" t="s">
        <v>245</v>
      </c>
      <c r="G52" s="31"/>
      <c r="H52" s="152"/>
      <c r="I52" s="32"/>
      <c r="J52" s="189" t="s">
        <v>10</v>
      </c>
      <c r="K52" s="36" t="s">
        <v>218</v>
      </c>
      <c r="L52" s="77" t="s">
        <v>335</v>
      </c>
      <c r="M52" s="36" t="s">
        <v>222</v>
      </c>
      <c r="N52" s="81" t="s">
        <v>212</v>
      </c>
      <c r="O52" s="117"/>
      <c r="P52" s="89" t="s">
        <v>86</v>
      </c>
      <c r="Q52" s="14"/>
    </row>
    <row r="53" spans="1:17" s="9" customFormat="1" ht="14.1" customHeight="1" thickBot="1">
      <c r="A53" s="152"/>
      <c r="B53" s="136" t="s">
        <v>8</v>
      </c>
      <c r="C53" s="136" t="s">
        <v>218</v>
      </c>
      <c r="D53" s="81" t="s">
        <v>152</v>
      </c>
      <c r="E53" s="36" t="s">
        <v>223</v>
      </c>
      <c r="F53" s="81" t="s">
        <v>156</v>
      </c>
      <c r="G53" s="31"/>
      <c r="H53" s="136" t="s">
        <v>279</v>
      </c>
      <c r="I53" s="32"/>
      <c r="J53" s="190" t="s">
        <v>15</v>
      </c>
      <c r="K53" s="39"/>
      <c r="L53" s="78" t="s">
        <v>337</v>
      </c>
      <c r="M53" s="39"/>
      <c r="N53" s="78" t="s">
        <v>239</v>
      </c>
      <c r="O53" s="118"/>
      <c r="P53" s="90"/>
      <c r="Q53" s="14"/>
    </row>
    <row r="54" spans="1:17" s="9" customFormat="1" ht="14.1" customHeight="1">
      <c r="A54" s="156" t="s">
        <v>28</v>
      </c>
      <c r="B54" s="84" t="s">
        <v>9</v>
      </c>
      <c r="C54" s="84"/>
      <c r="D54" s="134" t="s">
        <v>315</v>
      </c>
      <c r="E54" s="84"/>
      <c r="F54" s="134" t="s">
        <v>258</v>
      </c>
      <c r="H54" s="136" t="s">
        <v>86</v>
      </c>
      <c r="I54" s="167"/>
      <c r="J54" s="167" t="s">
        <v>8</v>
      </c>
      <c r="K54" s="234" t="s">
        <v>213</v>
      </c>
      <c r="L54" s="235"/>
      <c r="M54" s="172" t="s">
        <v>223</v>
      </c>
      <c r="N54" s="172" t="s">
        <v>215</v>
      </c>
      <c r="O54" s="178"/>
      <c r="P54" s="170"/>
      <c r="Q54" s="14"/>
    </row>
    <row r="55" spans="1:17" s="9" customFormat="1" ht="14.1" customHeight="1">
      <c r="A55" s="156" t="s">
        <v>21</v>
      </c>
      <c r="B55" s="36" t="s">
        <v>11</v>
      </c>
      <c r="C55" s="136" t="s">
        <v>218</v>
      </c>
      <c r="D55" s="81" t="s">
        <v>153</v>
      </c>
      <c r="E55" s="36" t="s">
        <v>222</v>
      </c>
      <c r="F55" s="81" t="s">
        <v>155</v>
      </c>
      <c r="G55" s="31" t="s">
        <v>268</v>
      </c>
      <c r="H55" s="136" t="s">
        <v>233</v>
      </c>
      <c r="I55" s="171"/>
      <c r="J55" s="171" t="s">
        <v>9</v>
      </c>
      <c r="K55" s="236"/>
      <c r="L55" s="237"/>
      <c r="M55" s="175"/>
      <c r="N55" s="142" t="s">
        <v>397</v>
      </c>
      <c r="O55" s="169"/>
      <c r="P55" s="170" t="s">
        <v>233</v>
      </c>
      <c r="Q55" s="14"/>
    </row>
    <row r="56" spans="1:17" s="9" customFormat="1" ht="14.1" customHeight="1">
      <c r="A56" s="156"/>
      <c r="B56" s="136" t="s">
        <v>13</v>
      </c>
      <c r="C56" s="84"/>
      <c r="D56" s="134" t="s">
        <v>252</v>
      </c>
      <c r="E56" s="84"/>
      <c r="F56" s="134" t="s">
        <v>259</v>
      </c>
      <c r="G56" s="31" t="s">
        <v>95</v>
      </c>
      <c r="H56" s="136" t="s">
        <v>227</v>
      </c>
      <c r="I56" s="171" t="s">
        <v>184</v>
      </c>
      <c r="J56" s="172" t="s">
        <v>11</v>
      </c>
      <c r="K56" s="172" t="s">
        <v>223</v>
      </c>
      <c r="L56" s="172" t="s">
        <v>214</v>
      </c>
      <c r="M56" s="172" t="s">
        <v>222</v>
      </c>
      <c r="N56" s="176" t="s">
        <v>216</v>
      </c>
      <c r="O56" s="174" t="s">
        <v>339</v>
      </c>
      <c r="P56" s="170" t="s">
        <v>76</v>
      </c>
      <c r="Q56" s="14"/>
    </row>
    <row r="57" spans="1:17" s="9" customFormat="1" ht="14.1" customHeight="1">
      <c r="A57" s="156"/>
      <c r="B57" s="36" t="s">
        <v>10</v>
      </c>
      <c r="C57" s="36" t="s">
        <v>321</v>
      </c>
      <c r="D57" s="143" t="s">
        <v>386</v>
      </c>
      <c r="E57" s="36" t="s">
        <v>222</v>
      </c>
      <c r="F57" s="33" t="s">
        <v>157</v>
      </c>
      <c r="G57" s="30"/>
      <c r="H57" s="136" t="s">
        <v>282</v>
      </c>
      <c r="I57" s="171" t="s">
        <v>180</v>
      </c>
      <c r="J57" s="175" t="s">
        <v>13</v>
      </c>
      <c r="K57" s="183"/>
      <c r="L57" s="147" t="s">
        <v>367</v>
      </c>
      <c r="M57" s="175"/>
      <c r="N57" s="185" t="s">
        <v>247</v>
      </c>
      <c r="O57" s="170"/>
      <c r="P57" s="170" t="s">
        <v>268</v>
      </c>
      <c r="Q57" s="14"/>
    </row>
    <row r="58" spans="1:17" s="9" customFormat="1" ht="14.1" customHeight="1">
      <c r="A58" s="156"/>
      <c r="B58" s="156" t="s">
        <v>15</v>
      </c>
      <c r="C58" s="156"/>
      <c r="D58" s="144" t="s">
        <v>250</v>
      </c>
      <c r="E58" s="156"/>
      <c r="F58" s="33" t="s">
        <v>238</v>
      </c>
      <c r="G58" s="30"/>
      <c r="H58" s="136" t="s">
        <v>275</v>
      </c>
      <c r="I58" s="171"/>
      <c r="J58" s="172" t="s">
        <v>10</v>
      </c>
      <c r="K58" s="172" t="s">
        <v>222</v>
      </c>
      <c r="L58" s="173" t="s">
        <v>304</v>
      </c>
      <c r="M58" s="172" t="s">
        <v>223</v>
      </c>
      <c r="N58" s="186" t="s">
        <v>217</v>
      </c>
      <c r="O58" s="170"/>
      <c r="P58" s="170" t="s">
        <v>277</v>
      </c>
      <c r="Q58" s="14"/>
    </row>
    <row r="59" spans="1:17" s="9" customFormat="1" ht="14.1" customHeight="1" thickBot="1">
      <c r="A59" s="156"/>
      <c r="B59" s="36" t="s">
        <v>349</v>
      </c>
      <c r="C59" s="36" t="s">
        <v>223</v>
      </c>
      <c r="D59" s="81" t="s">
        <v>195</v>
      </c>
      <c r="E59" s="36" t="s">
        <v>223</v>
      </c>
      <c r="F59" s="141" t="s">
        <v>154</v>
      </c>
      <c r="G59" s="30"/>
      <c r="H59" s="156"/>
      <c r="I59" s="171"/>
      <c r="J59" s="175" t="s">
        <v>15</v>
      </c>
      <c r="K59" s="183"/>
      <c r="L59" s="175" t="s">
        <v>305</v>
      </c>
      <c r="M59" s="184"/>
      <c r="N59" s="186" t="s">
        <v>392</v>
      </c>
      <c r="O59" s="170"/>
      <c r="P59" s="170"/>
      <c r="Q59" s="14"/>
    </row>
    <row r="60" spans="1:17" s="9" customFormat="1" ht="14.1" customHeight="1" thickBot="1">
      <c r="A60" s="38"/>
      <c r="B60" s="137" t="s">
        <v>385</v>
      </c>
      <c r="C60" s="137"/>
      <c r="D60" s="82" t="s">
        <v>402</v>
      </c>
      <c r="E60" s="137"/>
      <c r="F60" s="140" t="s">
        <v>387</v>
      </c>
      <c r="G60" s="38"/>
      <c r="H60" s="137"/>
      <c r="I60" s="167"/>
      <c r="J60" s="167" t="s">
        <v>408</v>
      </c>
      <c r="K60" s="225" t="s">
        <v>186</v>
      </c>
      <c r="L60" s="226"/>
      <c r="M60" s="226"/>
      <c r="N60" s="227"/>
      <c r="O60" s="177"/>
      <c r="P60" s="178"/>
      <c r="Q60" s="14"/>
    </row>
    <row r="61" spans="1:17" s="9" customFormat="1" ht="14.1" customHeight="1">
      <c r="A61" s="135"/>
      <c r="B61" s="36" t="s">
        <v>8</v>
      </c>
      <c r="C61" s="136" t="s">
        <v>218</v>
      </c>
      <c r="D61" s="131" t="s">
        <v>158</v>
      </c>
      <c r="E61" s="36" t="s">
        <v>223</v>
      </c>
      <c r="F61" s="131" t="s">
        <v>162</v>
      </c>
      <c r="G61" s="115"/>
      <c r="H61" s="136"/>
      <c r="I61" s="171" t="s">
        <v>185</v>
      </c>
      <c r="J61" s="175" t="s">
        <v>409</v>
      </c>
      <c r="K61" s="228"/>
      <c r="L61" s="229"/>
      <c r="M61" s="229"/>
      <c r="N61" s="230"/>
      <c r="O61" s="169"/>
      <c r="P61" s="170"/>
      <c r="Q61" s="14"/>
    </row>
    <row r="62" spans="1:17" s="9" customFormat="1" ht="14.1" customHeight="1">
      <c r="A62" s="136"/>
      <c r="B62" s="84" t="s">
        <v>9</v>
      </c>
      <c r="C62" s="84"/>
      <c r="D62" s="134" t="s">
        <v>257</v>
      </c>
      <c r="E62" s="84"/>
      <c r="F62" s="134" t="s">
        <v>261</v>
      </c>
      <c r="G62" s="31"/>
      <c r="H62" s="136" t="s">
        <v>283</v>
      </c>
      <c r="I62" s="171" t="s">
        <v>182</v>
      </c>
      <c r="J62" s="171" t="s">
        <v>8</v>
      </c>
      <c r="K62" s="228"/>
      <c r="L62" s="229"/>
      <c r="M62" s="229"/>
      <c r="N62" s="230"/>
      <c r="O62" s="179"/>
      <c r="P62" s="170"/>
      <c r="Q62" s="14"/>
    </row>
    <row r="63" spans="1:17" s="9" customFormat="1" ht="14.1" customHeight="1" thickBot="1">
      <c r="A63" s="136" t="s">
        <v>70</v>
      </c>
      <c r="B63" s="136" t="s">
        <v>11</v>
      </c>
      <c r="C63" s="136" t="s">
        <v>218</v>
      </c>
      <c r="D63" s="81" t="s">
        <v>159</v>
      </c>
      <c r="E63" s="36" t="s">
        <v>223</v>
      </c>
      <c r="F63" s="81" t="s">
        <v>163</v>
      </c>
      <c r="G63" s="30"/>
      <c r="H63" s="136" t="s">
        <v>94</v>
      </c>
      <c r="I63" s="168"/>
      <c r="J63" s="180" t="s">
        <v>9</v>
      </c>
      <c r="K63" s="231"/>
      <c r="L63" s="232"/>
      <c r="M63" s="232"/>
      <c r="N63" s="233"/>
      <c r="O63" s="181"/>
      <c r="P63" s="182"/>
      <c r="Q63" s="14"/>
    </row>
    <row r="64" spans="1:17" s="9" customFormat="1" ht="14.1" customHeight="1">
      <c r="A64" s="136" t="s">
        <v>20</v>
      </c>
      <c r="B64" s="84" t="s">
        <v>13</v>
      </c>
      <c r="C64" s="84"/>
      <c r="D64" s="134" t="s">
        <v>240</v>
      </c>
      <c r="E64" s="84"/>
      <c r="F64" s="134" t="s">
        <v>242</v>
      </c>
      <c r="G64" s="30" t="s">
        <v>228</v>
      </c>
      <c r="H64" s="136" t="s">
        <v>276</v>
      </c>
      <c r="I64" s="127"/>
      <c r="J64" s="192"/>
      <c r="K64"/>
      <c r="L64"/>
      <c r="M64"/>
      <c r="N64"/>
      <c r="O64"/>
      <c r="P64" s="28"/>
      <c r="Q64" s="14"/>
    </row>
    <row r="65" spans="1:19" s="9" customFormat="1" ht="14.1" customHeight="1">
      <c r="A65" s="136"/>
      <c r="B65" s="36" t="s">
        <v>10</v>
      </c>
      <c r="C65" s="36" t="s">
        <v>221</v>
      </c>
      <c r="D65" s="81" t="s">
        <v>219</v>
      </c>
      <c r="E65" s="36" t="s">
        <v>222</v>
      </c>
      <c r="F65" s="81" t="s">
        <v>164</v>
      </c>
      <c r="G65" s="30" t="s">
        <v>97</v>
      </c>
      <c r="H65" s="136" t="s">
        <v>281</v>
      </c>
      <c r="I65"/>
      <c r="J65" s="192"/>
      <c r="K65"/>
      <c r="L65"/>
      <c r="M65"/>
      <c r="N65"/>
      <c r="O65"/>
      <c r="P65" s="28"/>
      <c r="Q65" s="14"/>
    </row>
    <row r="66" spans="1:19" s="9" customFormat="1" ht="14.1" customHeight="1">
      <c r="A66" s="136"/>
      <c r="B66" s="84" t="s">
        <v>15</v>
      </c>
      <c r="C66" s="84"/>
      <c r="D66" s="134" t="s">
        <v>246</v>
      </c>
      <c r="E66" s="84"/>
      <c r="F66" s="134" t="s">
        <v>262</v>
      </c>
      <c r="G66" s="31"/>
      <c r="H66" s="136" t="s">
        <v>78</v>
      </c>
      <c r="I66"/>
      <c r="J66" s="192"/>
      <c r="K66"/>
      <c r="L66"/>
      <c r="M66"/>
      <c r="N66"/>
      <c r="O66"/>
      <c r="P66" s="28"/>
      <c r="Q66" s="14"/>
    </row>
    <row r="67" spans="1:19" s="9" customFormat="1" ht="14.1" customHeight="1">
      <c r="A67" s="136"/>
      <c r="B67" s="136" t="s">
        <v>17</v>
      </c>
      <c r="C67" s="36" t="s">
        <v>222</v>
      </c>
      <c r="D67" s="33" t="s">
        <v>160</v>
      </c>
      <c r="E67" s="36" t="s">
        <v>223</v>
      </c>
      <c r="F67" s="33" t="s">
        <v>165</v>
      </c>
      <c r="G67" s="30"/>
      <c r="H67" s="136" t="s">
        <v>268</v>
      </c>
      <c r="I67"/>
      <c r="J67" s="192"/>
      <c r="K67"/>
      <c r="L67"/>
      <c r="M67"/>
      <c r="N67"/>
      <c r="O67"/>
      <c r="P67" s="28"/>
      <c r="Q67" s="14"/>
    </row>
    <row r="68" spans="1:19" s="9" customFormat="1" ht="14.1" customHeight="1" thickBot="1">
      <c r="A68" s="136"/>
      <c r="B68" s="137" t="s">
        <v>18</v>
      </c>
      <c r="C68" s="137"/>
      <c r="D68" s="82" t="s">
        <v>248</v>
      </c>
      <c r="E68" s="137"/>
      <c r="F68" s="82" t="s">
        <v>245</v>
      </c>
      <c r="G68" s="38"/>
      <c r="H68" s="137"/>
      <c r="I68"/>
      <c r="J68" s="192"/>
      <c r="K68"/>
      <c r="L68"/>
      <c r="M68"/>
      <c r="N68"/>
      <c r="O68"/>
      <c r="P68" s="28"/>
      <c r="Q68" s="14"/>
    </row>
    <row r="69" spans="1:19" s="9" customFormat="1" ht="14.1" customHeight="1">
      <c r="A69" s="135"/>
      <c r="B69" s="135" t="s">
        <v>16</v>
      </c>
      <c r="C69" s="136" t="s">
        <v>218</v>
      </c>
      <c r="D69" s="145" t="s">
        <v>377</v>
      </c>
      <c r="E69" s="36" t="s">
        <v>223</v>
      </c>
      <c r="F69" s="131" t="s">
        <v>168</v>
      </c>
      <c r="G69" s="115"/>
      <c r="H69" s="136"/>
      <c r="I69"/>
      <c r="J69" s="192"/>
      <c r="K69" s="28"/>
      <c r="L69" s="15"/>
      <c r="M69" s="11"/>
      <c r="N69" s="11"/>
      <c r="O69" s="11"/>
      <c r="P69" s="11"/>
      <c r="Q69" s="14"/>
    </row>
    <row r="70" spans="1:19" s="9" customFormat="1" ht="14.1" customHeight="1">
      <c r="A70" s="136"/>
      <c r="B70" s="136" t="s">
        <v>19</v>
      </c>
      <c r="C70" s="133"/>
      <c r="D70" s="147" t="s">
        <v>330</v>
      </c>
      <c r="E70" s="84"/>
      <c r="F70" s="134" t="s">
        <v>261</v>
      </c>
      <c r="G70" s="31"/>
      <c r="H70" s="136" t="s">
        <v>93</v>
      </c>
      <c r="I70"/>
      <c r="J70"/>
      <c r="K70" s="28"/>
      <c r="L70" s="15"/>
      <c r="M70" s="11"/>
      <c r="N70" s="11"/>
      <c r="O70" s="11"/>
      <c r="P70" s="11"/>
      <c r="Q70" s="14"/>
    </row>
    <row r="71" spans="1:19" s="9" customFormat="1" ht="14.1" customHeight="1">
      <c r="A71" s="136" t="s">
        <v>71</v>
      </c>
      <c r="B71" s="36" t="s">
        <v>8</v>
      </c>
      <c r="C71" s="136" t="s">
        <v>319</v>
      </c>
      <c r="D71" s="36" t="s">
        <v>167</v>
      </c>
      <c r="E71" s="36" t="s">
        <v>223</v>
      </c>
      <c r="F71" s="81" t="s">
        <v>169</v>
      </c>
      <c r="G71" s="31"/>
      <c r="H71" s="136" t="s">
        <v>96</v>
      </c>
      <c r="I71"/>
      <c r="J71"/>
      <c r="K71"/>
      <c r="L71" s="15"/>
      <c r="M71" s="11"/>
      <c r="N71" s="11"/>
      <c r="O71" s="11"/>
      <c r="P71" s="11"/>
      <c r="Q71" s="14"/>
    </row>
    <row r="72" spans="1:19" s="9" customFormat="1" ht="14.1" customHeight="1">
      <c r="A72" s="136" t="s">
        <v>22</v>
      </c>
      <c r="B72" s="84" t="s">
        <v>9</v>
      </c>
      <c r="C72" s="133"/>
      <c r="D72" s="129" t="s">
        <v>378</v>
      </c>
      <c r="E72" s="84"/>
      <c r="F72" s="84" t="s">
        <v>262</v>
      </c>
      <c r="G72" s="31" t="s">
        <v>79</v>
      </c>
      <c r="H72" s="136" t="s">
        <v>231</v>
      </c>
      <c r="I72"/>
      <c r="J72"/>
      <c r="K72"/>
      <c r="L72" s="15"/>
      <c r="M72" s="11"/>
      <c r="N72" s="11"/>
      <c r="O72" s="11"/>
      <c r="P72" s="11"/>
      <c r="Q72" s="14"/>
    </row>
    <row r="73" spans="1:19" s="9" customFormat="1" ht="14.1" customHeight="1">
      <c r="A73" s="136"/>
      <c r="B73" s="136" t="s">
        <v>11</v>
      </c>
      <c r="C73" s="136" t="s">
        <v>321</v>
      </c>
      <c r="D73" s="36" t="s">
        <v>320</v>
      </c>
      <c r="E73" s="36" t="s">
        <v>222</v>
      </c>
      <c r="F73" s="81" t="s">
        <v>170</v>
      </c>
      <c r="G73" s="31" t="s">
        <v>93</v>
      </c>
      <c r="H73" s="136" t="s">
        <v>79</v>
      </c>
      <c r="I73"/>
      <c r="J73"/>
      <c r="K73"/>
      <c r="L73" s="15"/>
      <c r="M73" s="11"/>
      <c r="N73" s="11"/>
      <c r="O73" s="11"/>
      <c r="P73" s="11"/>
      <c r="Q73" s="14"/>
    </row>
    <row r="74" spans="1:19" s="9" customFormat="1" ht="14.1" customHeight="1">
      <c r="A74" s="136"/>
      <c r="B74" s="84" t="s">
        <v>13</v>
      </c>
      <c r="C74" s="133"/>
      <c r="D74" s="84" t="s">
        <v>331</v>
      </c>
      <c r="E74" s="84"/>
      <c r="F74" s="134" t="s">
        <v>243</v>
      </c>
      <c r="G74" s="31"/>
      <c r="H74" s="136" t="s">
        <v>279</v>
      </c>
      <c r="I74"/>
      <c r="J74"/>
      <c r="K74"/>
      <c r="L74" s="15"/>
      <c r="M74" s="11"/>
      <c r="N74" s="11"/>
      <c r="O74" s="11"/>
      <c r="P74" s="11"/>
      <c r="Q74" s="14"/>
    </row>
    <row r="75" spans="1:19" s="9" customFormat="1" ht="14.1" customHeight="1">
      <c r="A75" s="30"/>
      <c r="B75" s="36" t="s">
        <v>10</v>
      </c>
      <c r="C75" s="36" t="s">
        <v>218</v>
      </c>
      <c r="D75" s="158" t="s">
        <v>362</v>
      </c>
      <c r="E75" s="36" t="s">
        <v>223</v>
      </c>
      <c r="F75" s="33" t="s">
        <v>171</v>
      </c>
      <c r="G75" s="30"/>
      <c r="H75" s="136" t="s">
        <v>81</v>
      </c>
      <c r="I75"/>
      <c r="J75"/>
      <c r="K75"/>
      <c r="L75"/>
      <c r="M75"/>
      <c r="N75"/>
      <c r="O75"/>
      <c r="P75"/>
      <c r="Q75" s="14"/>
    </row>
    <row r="76" spans="1:19" s="9" customFormat="1" ht="14.1" customHeight="1">
      <c r="A76" s="30"/>
      <c r="B76" s="163" t="s">
        <v>15</v>
      </c>
      <c r="C76" s="30"/>
      <c r="D76" s="149" t="s">
        <v>360</v>
      </c>
      <c r="E76" s="163"/>
      <c r="F76" s="33" t="s">
        <v>238</v>
      </c>
      <c r="G76" s="30"/>
      <c r="H76" s="163"/>
      <c r="I76"/>
      <c r="J76"/>
      <c r="K76"/>
      <c r="L76"/>
      <c r="M76"/>
      <c r="N76"/>
      <c r="O76"/>
      <c r="P76"/>
      <c r="Q76" s="14"/>
    </row>
    <row r="77" spans="1:19" s="9" customFormat="1" ht="14.1" customHeight="1">
      <c r="A77" s="30"/>
      <c r="B77" s="36" t="s">
        <v>404</v>
      </c>
      <c r="C77" s="165" t="s">
        <v>400</v>
      </c>
      <c r="D77" s="158" t="s">
        <v>401</v>
      </c>
      <c r="E77" s="36" t="s">
        <v>218</v>
      </c>
      <c r="F77" s="81" t="s">
        <v>137</v>
      </c>
      <c r="G77" s="30"/>
      <c r="H77" s="163"/>
      <c r="I77" s="31"/>
      <c r="J77" s="31"/>
      <c r="K77" s="31"/>
      <c r="L77" s="31"/>
      <c r="M77" s="31"/>
      <c r="N77" s="31"/>
      <c r="O77" s="31"/>
      <c r="P77"/>
      <c r="Q77" s="14"/>
    </row>
    <row r="78" spans="1:19" s="9" customFormat="1" ht="14.1" customHeight="1" thickBot="1">
      <c r="A78" s="137"/>
      <c r="B78" s="164" t="s">
        <v>350</v>
      </c>
      <c r="C78" s="88"/>
      <c r="D78" s="139" t="s">
        <v>266</v>
      </c>
      <c r="E78" s="164"/>
      <c r="F78" s="82" t="s">
        <v>359</v>
      </c>
      <c r="G78" s="38"/>
      <c r="H78" s="137"/>
      <c r="I78" s="31"/>
      <c r="J78" s="31"/>
      <c r="K78" s="31"/>
      <c r="L78" s="31"/>
      <c r="M78" s="31"/>
      <c r="N78" s="31"/>
      <c r="O78" s="31"/>
      <c r="P78"/>
      <c r="Q78" s="14"/>
      <c r="S78" s="11"/>
    </row>
    <row r="79" spans="1:19" s="9" customFormat="1" ht="14.1" customHeight="1">
      <c r="A79" s="136"/>
      <c r="B79" s="136" t="s">
        <v>8</v>
      </c>
      <c r="C79" s="36" t="s">
        <v>221</v>
      </c>
      <c r="D79" s="33" t="s">
        <v>172</v>
      </c>
      <c r="E79" s="36" t="s">
        <v>223</v>
      </c>
      <c r="F79" s="33" t="s">
        <v>175</v>
      </c>
      <c r="G79" s="115"/>
      <c r="H79" s="135"/>
      <c r="I79" s="31"/>
      <c r="J79" s="31"/>
      <c r="K79" s="31"/>
      <c r="L79" s="31"/>
      <c r="M79" s="31"/>
      <c r="N79" s="31"/>
      <c r="O79" s="31"/>
      <c r="P79"/>
      <c r="Q79" s="15"/>
      <c r="R79" s="11"/>
      <c r="S79" s="11"/>
    </row>
    <row r="80" spans="1:19" s="9" customFormat="1" ht="14.1" customHeight="1">
      <c r="A80" s="136"/>
      <c r="B80" s="84" t="s">
        <v>9</v>
      </c>
      <c r="C80" s="84"/>
      <c r="D80" s="134" t="s">
        <v>263</v>
      </c>
      <c r="E80" s="84"/>
      <c r="F80" s="134" t="s">
        <v>264</v>
      </c>
      <c r="G80" s="31"/>
      <c r="H80" s="152"/>
      <c r="I80" s="31"/>
      <c r="J80" s="31"/>
      <c r="K80" s="31"/>
      <c r="L80" s="31"/>
      <c r="M80" s="31"/>
      <c r="N80" s="31"/>
      <c r="O80" s="31"/>
      <c r="P80"/>
      <c r="Q80" s="16"/>
      <c r="R80" s="13"/>
      <c r="S80" s="11"/>
    </row>
    <row r="81" spans="1:23" s="9" customFormat="1" ht="14.1" customHeight="1">
      <c r="A81" s="153"/>
      <c r="B81" s="136" t="s">
        <v>11</v>
      </c>
      <c r="C81" s="136" t="s">
        <v>218</v>
      </c>
      <c r="D81" s="81" t="s">
        <v>173</v>
      </c>
      <c r="E81" s="36" t="s">
        <v>222</v>
      </c>
      <c r="F81" s="81" t="s">
        <v>176</v>
      </c>
      <c r="G81" s="30"/>
      <c r="H81" s="136" t="s">
        <v>286</v>
      </c>
      <c r="I81" s="31"/>
      <c r="J81" s="31"/>
      <c r="K81" s="31"/>
      <c r="L81" s="31"/>
      <c r="M81" s="31"/>
      <c r="N81" s="31"/>
      <c r="O81" s="31"/>
      <c r="P81"/>
      <c r="Q81" s="15"/>
      <c r="R81" s="11"/>
    </row>
    <row r="82" spans="1:23" s="9" customFormat="1" ht="14.1" customHeight="1">
      <c r="A82" s="153"/>
      <c r="B82" s="84" t="s">
        <v>13</v>
      </c>
      <c r="C82" s="84"/>
      <c r="D82" s="134" t="s">
        <v>234</v>
      </c>
      <c r="E82" s="84"/>
      <c r="F82" s="134" t="s">
        <v>247</v>
      </c>
      <c r="G82" s="11"/>
      <c r="H82" s="136" t="s">
        <v>86</v>
      </c>
      <c r="I82" s="31"/>
      <c r="J82" s="31"/>
      <c r="K82" s="31"/>
      <c r="L82" s="31"/>
      <c r="M82" s="31"/>
      <c r="N82" s="31"/>
      <c r="O82" s="31"/>
      <c r="P82"/>
      <c r="Q82" s="14"/>
    </row>
    <row r="83" spans="1:23" s="9" customFormat="1" ht="14.1" customHeight="1">
      <c r="A83" s="136" t="s">
        <v>72</v>
      </c>
      <c r="B83" s="36" t="s">
        <v>10</v>
      </c>
      <c r="C83" s="136" t="s">
        <v>218</v>
      </c>
      <c r="D83" s="81" t="s">
        <v>174</v>
      </c>
      <c r="E83" s="36" t="s">
        <v>222</v>
      </c>
      <c r="F83" s="81" t="s">
        <v>142</v>
      </c>
      <c r="G83" s="30" t="s">
        <v>78</v>
      </c>
      <c r="H83" s="136" t="s">
        <v>95</v>
      </c>
      <c r="I83" s="31"/>
      <c r="J83" s="31"/>
      <c r="K83" s="31"/>
      <c r="L83" s="31"/>
      <c r="M83" s="31"/>
      <c r="N83" s="31"/>
      <c r="O83" s="31"/>
      <c r="P83"/>
      <c r="Q83" s="14"/>
    </row>
    <row r="84" spans="1:23" s="9" customFormat="1" ht="14.1" customHeight="1">
      <c r="A84" s="136" t="s">
        <v>20</v>
      </c>
      <c r="B84" s="84" t="s">
        <v>15</v>
      </c>
      <c r="C84" s="84"/>
      <c r="D84" s="134" t="s">
        <v>256</v>
      </c>
      <c r="E84" s="84"/>
      <c r="F84" s="134" t="s">
        <v>249</v>
      </c>
      <c r="G84" s="30" t="s">
        <v>332</v>
      </c>
      <c r="H84" s="149" t="s">
        <v>380</v>
      </c>
      <c r="I84" s="31"/>
      <c r="J84" s="31"/>
      <c r="K84" s="31"/>
      <c r="L84" s="31"/>
      <c r="M84" s="31"/>
      <c r="N84" s="31"/>
      <c r="O84" s="31"/>
      <c r="P84"/>
      <c r="Q84" s="14"/>
    </row>
    <row r="85" spans="1:23" s="9" customFormat="1" ht="14.1" customHeight="1">
      <c r="A85" s="136"/>
      <c r="B85" s="136" t="s">
        <v>17</v>
      </c>
      <c r="C85" s="36" t="s">
        <v>218</v>
      </c>
      <c r="D85" s="33" t="s">
        <v>357</v>
      </c>
      <c r="E85" s="36" t="s">
        <v>223</v>
      </c>
      <c r="F85" s="33" t="s">
        <v>177</v>
      </c>
      <c r="G85" s="30"/>
      <c r="H85" s="136" t="s">
        <v>295</v>
      </c>
      <c r="I85" s="31"/>
      <c r="J85" s="31"/>
      <c r="K85" s="31"/>
      <c r="L85" s="31"/>
      <c r="M85" s="31"/>
      <c r="N85" s="31"/>
      <c r="O85" s="31"/>
      <c r="P85"/>
      <c r="Q85" s="14"/>
    </row>
    <row r="86" spans="1:23" s="9" customFormat="1" ht="14.1" customHeight="1">
      <c r="A86" s="136"/>
      <c r="B86" s="136" t="s">
        <v>24</v>
      </c>
      <c r="C86" s="136"/>
      <c r="D86" s="33" t="s">
        <v>358</v>
      </c>
      <c r="E86" s="136"/>
      <c r="F86" s="33" t="s">
        <v>253</v>
      </c>
      <c r="G86" s="30"/>
      <c r="H86" s="136" t="s">
        <v>274</v>
      </c>
      <c r="I86" s="31"/>
      <c r="J86" s="31"/>
      <c r="K86" s="31"/>
      <c r="L86" s="31"/>
      <c r="M86" s="31"/>
      <c r="N86" s="31"/>
      <c r="O86" s="31"/>
      <c r="P86"/>
      <c r="Q86" s="14"/>
    </row>
    <row r="87" spans="1:23" s="9" customFormat="1" ht="14.1" customHeight="1">
      <c r="A87" s="136"/>
      <c r="B87" s="36" t="s">
        <v>354</v>
      </c>
      <c r="C87" s="36" t="s">
        <v>221</v>
      </c>
      <c r="D87" s="141" t="s">
        <v>371</v>
      </c>
      <c r="E87" s="36" t="s">
        <v>223</v>
      </c>
      <c r="F87" s="81" t="s">
        <v>356</v>
      </c>
      <c r="G87" s="30"/>
      <c r="H87" s="136"/>
      <c r="I87" s="31"/>
      <c r="J87" s="31"/>
      <c r="K87" s="31"/>
      <c r="L87" s="31"/>
      <c r="M87" s="31"/>
      <c r="N87" s="31"/>
      <c r="O87" s="31"/>
      <c r="P87"/>
      <c r="Q87" s="14"/>
    </row>
    <row r="88" spans="1:23" s="9" customFormat="1" ht="14.1" customHeight="1" thickBot="1">
      <c r="A88" s="137"/>
      <c r="B88" s="137" t="s">
        <v>355</v>
      </c>
      <c r="C88" s="137"/>
      <c r="D88" s="140" t="s">
        <v>372</v>
      </c>
      <c r="E88" s="137"/>
      <c r="F88" s="82" t="s">
        <v>359</v>
      </c>
      <c r="G88" s="38"/>
      <c r="H88" s="137"/>
      <c r="I88" s="31"/>
      <c r="J88" s="31"/>
      <c r="K88" s="31"/>
      <c r="L88" s="31"/>
      <c r="M88" s="31"/>
      <c r="N88" s="31"/>
      <c r="O88" s="31"/>
      <c r="P88"/>
      <c r="Q88" s="14"/>
    </row>
    <row r="89" spans="1:23" s="9" customFormat="1" ht="14.1" customHeight="1">
      <c r="A89" s="126"/>
      <c r="H89" s="126"/>
      <c r="I89" s="31"/>
      <c r="J89" s="31"/>
      <c r="K89" s="31"/>
      <c r="L89" s="31"/>
      <c r="M89" s="31"/>
      <c r="N89" s="31"/>
      <c r="O89" s="31"/>
      <c r="P89"/>
      <c r="Q89" s="14"/>
    </row>
    <row r="90" spans="1:23" s="9" customFormat="1" ht="14.1" customHeight="1">
      <c r="I90" s="31"/>
      <c r="J90" s="31"/>
      <c r="K90" s="31"/>
      <c r="L90" s="31"/>
      <c r="M90" s="31"/>
      <c r="N90" s="31"/>
      <c r="O90" s="31"/>
      <c r="P90"/>
      <c r="Q90" s="14"/>
    </row>
    <row r="91" spans="1:23" s="9" customFormat="1" ht="14.1" customHeight="1">
      <c r="A91" s="28"/>
      <c r="B91" s="28"/>
      <c r="C91" s="28"/>
      <c r="D91"/>
      <c r="E91"/>
      <c r="F91"/>
      <c r="G91"/>
      <c r="H91"/>
      <c r="I91" s="31"/>
      <c r="J91" s="31"/>
      <c r="K91" s="31"/>
      <c r="L91" s="31"/>
      <c r="M91" s="31"/>
      <c r="N91" s="31"/>
      <c r="O91" s="31"/>
      <c r="P91" s="31"/>
      <c r="Q91" s="14"/>
    </row>
    <row r="92" spans="1:23" s="9" customFormat="1" ht="14.1" customHeight="1">
      <c r="A92" s="28"/>
      <c r="B92" s="28"/>
      <c r="C92" s="28"/>
      <c r="D92"/>
      <c r="E92"/>
      <c r="F92"/>
      <c r="G92"/>
      <c r="H92"/>
      <c r="I92" s="31"/>
      <c r="J92" s="31"/>
      <c r="K92" s="31"/>
      <c r="L92" s="31"/>
      <c r="M92" s="31"/>
      <c r="N92" s="31"/>
      <c r="O92" s="31"/>
      <c r="P92" s="31"/>
      <c r="Q92" s="14"/>
    </row>
    <row r="93" spans="1:23" s="9" customFormat="1" ht="14.1" customHeight="1">
      <c r="A93" s="28"/>
      <c r="B93" s="28"/>
      <c r="C93" s="28"/>
      <c r="D93"/>
      <c r="E93"/>
      <c r="F93"/>
      <c r="G93"/>
      <c r="H93"/>
      <c r="I93" s="31"/>
      <c r="J93" s="31"/>
      <c r="K93" s="31"/>
      <c r="L93" s="31"/>
      <c r="M93" s="31"/>
      <c r="N93" s="31"/>
      <c r="O93" s="31"/>
      <c r="P93" s="31"/>
      <c r="Q93" s="14"/>
    </row>
    <row r="94" spans="1:23" s="9" customFormat="1" ht="14.1" customHeight="1">
      <c r="A94" s="28"/>
      <c r="B94" s="28"/>
      <c r="C94" s="28"/>
      <c r="D94"/>
      <c r="E94"/>
      <c r="F94"/>
      <c r="G94"/>
      <c r="H94"/>
      <c r="I94" s="31"/>
      <c r="J94" s="31"/>
      <c r="K94" s="31"/>
      <c r="L94" s="31"/>
      <c r="M94" s="31"/>
      <c r="N94" s="31"/>
      <c r="O94" s="31"/>
      <c r="P94" s="31"/>
      <c r="Q94" s="14"/>
    </row>
    <row r="95" spans="1:23" s="9" customFormat="1" ht="14.1" customHeight="1">
      <c r="A95" s="28"/>
      <c r="B95" s="28"/>
      <c r="C95" s="123"/>
      <c r="D95"/>
      <c r="E95"/>
      <c r="F95"/>
      <c r="G95"/>
      <c r="H95"/>
      <c r="I95" s="31"/>
      <c r="J95" s="31"/>
      <c r="K95" s="31"/>
      <c r="L95" s="31"/>
      <c r="M95" s="31"/>
      <c r="N95" s="31"/>
      <c r="O95" s="31"/>
      <c r="P95" s="31"/>
      <c r="Q95" s="14"/>
    </row>
    <row r="96" spans="1:23" s="9" customFormat="1" ht="14.1" customHeight="1">
      <c r="A96" s="28"/>
      <c r="B96" s="28"/>
      <c r="C96" s="123"/>
      <c r="D96"/>
      <c r="E96"/>
      <c r="F96"/>
      <c r="G96"/>
      <c r="H96"/>
      <c r="I96" s="31"/>
      <c r="J96" s="31"/>
      <c r="K96" s="31"/>
      <c r="L96" s="31"/>
      <c r="M96" s="31"/>
      <c r="N96" s="31"/>
      <c r="O96" s="31"/>
      <c r="P96" s="31"/>
      <c r="Q96" s="14"/>
      <c r="S96" s="11"/>
      <c r="T96" s="11"/>
      <c r="U96" s="11"/>
      <c r="V96" s="11"/>
      <c r="W96" s="11"/>
    </row>
    <row r="97" spans="1:23" s="9" customFormat="1" ht="14.1" customHeight="1">
      <c r="A97" s="28"/>
      <c r="B97" s="28"/>
      <c r="C97" s="28"/>
      <c r="D97" s="28"/>
      <c r="E97" s="28"/>
      <c r="F97" s="28"/>
      <c r="G97" s="28"/>
      <c r="H97" s="123"/>
      <c r="I97" s="31"/>
      <c r="J97" s="31"/>
      <c r="K97" s="31"/>
      <c r="L97" s="31"/>
      <c r="M97" s="31"/>
      <c r="N97" s="31"/>
      <c r="O97" s="31"/>
      <c r="P97" s="31"/>
      <c r="Q97" s="15"/>
      <c r="R97" s="11"/>
      <c r="S97" s="11"/>
      <c r="T97" s="11"/>
      <c r="U97" s="11"/>
      <c r="V97" s="11"/>
      <c r="W97" s="11"/>
    </row>
    <row r="98" spans="1:23" s="9" customFormat="1" ht="14.1" customHeight="1">
      <c r="A98" s="28"/>
      <c r="B98" s="28"/>
      <c r="C98" s="28"/>
      <c r="D98" s="28"/>
      <c r="E98" s="28"/>
      <c r="F98" s="28"/>
      <c r="G98" s="28"/>
      <c r="H98" s="123"/>
      <c r="I98" s="31"/>
      <c r="J98" s="31"/>
      <c r="K98" s="31"/>
      <c r="L98" s="31"/>
      <c r="M98" s="31"/>
      <c r="N98" s="31"/>
      <c r="O98" s="31"/>
      <c r="P98" s="31"/>
      <c r="Q98" s="13"/>
      <c r="R98" s="13"/>
      <c r="S98" s="11"/>
      <c r="T98" s="11"/>
      <c r="U98" s="11"/>
      <c r="V98" s="11"/>
      <c r="W98" s="11"/>
    </row>
    <row r="99" spans="1:23" s="9" customFormat="1" ht="14.1" customHeight="1">
      <c r="A99" s="28"/>
      <c r="B99" s="28"/>
      <c r="C99" s="28"/>
      <c r="D99" s="28"/>
      <c r="E99" s="28"/>
      <c r="F99" s="28"/>
      <c r="G99" s="28"/>
      <c r="H99" s="123"/>
      <c r="I99" s="31"/>
      <c r="J99" s="31"/>
      <c r="K99" s="31"/>
      <c r="L99" s="31"/>
      <c r="M99" s="31"/>
      <c r="N99" s="31"/>
      <c r="O99" s="31"/>
      <c r="P99" s="31"/>
      <c r="Q99" s="13"/>
      <c r="R99" s="13"/>
      <c r="S99" s="11"/>
      <c r="T99" s="11"/>
      <c r="U99" s="11"/>
      <c r="V99" s="11"/>
      <c r="W99" s="11"/>
    </row>
    <row r="100" spans="1:23" s="9" customFormat="1" ht="14.1" customHeight="1">
      <c r="A100" s="28"/>
      <c r="B100" s="28"/>
      <c r="C100" s="28"/>
      <c r="D100" s="28"/>
      <c r="E100" s="28"/>
      <c r="F100" s="28"/>
      <c r="G100" s="28"/>
      <c r="H100" s="123"/>
      <c r="I100" s="31"/>
      <c r="J100" s="31"/>
      <c r="K100" s="31"/>
      <c r="L100" s="31"/>
      <c r="M100" s="31"/>
      <c r="N100" s="31"/>
      <c r="O100" s="31"/>
      <c r="P100" s="31"/>
      <c r="Q100" s="15"/>
      <c r="R100" s="11"/>
      <c r="S100" s="11"/>
      <c r="T100" s="11"/>
      <c r="U100" s="11"/>
      <c r="V100" s="11"/>
      <c r="W100" s="11"/>
    </row>
    <row r="101" spans="1:23" s="9" customFormat="1" ht="14.1" customHeight="1">
      <c r="A101" s="17"/>
      <c r="B101" s="12"/>
      <c r="C101" s="12"/>
      <c r="D101" s="12"/>
      <c r="E101" s="12"/>
      <c r="F101" s="12"/>
      <c r="G101" s="12"/>
      <c r="H101"/>
      <c r="I101" s="31"/>
      <c r="J101" s="31"/>
      <c r="K101" s="31"/>
      <c r="L101" s="31"/>
      <c r="M101" s="31"/>
      <c r="N101" s="31"/>
      <c r="O101" s="31"/>
      <c r="P101" s="31"/>
      <c r="Q101" s="15"/>
      <c r="R101" s="11"/>
      <c r="S101" s="11"/>
      <c r="T101" s="11"/>
      <c r="U101" s="11"/>
      <c r="V101" s="11"/>
      <c r="W101" s="11"/>
    </row>
    <row r="102" spans="1:23" s="9" customFormat="1" ht="14.1" customHeight="1">
      <c r="A102" s="17"/>
      <c r="B102" s="12"/>
      <c r="C102" s="12"/>
      <c r="D102" s="12"/>
      <c r="E102" s="12"/>
      <c r="F102" s="12"/>
      <c r="G102" s="12"/>
      <c r="H102"/>
      <c r="I102" s="31"/>
      <c r="J102" s="31"/>
      <c r="K102" s="31"/>
      <c r="L102" s="31"/>
      <c r="M102" s="31"/>
      <c r="N102" s="31"/>
      <c r="O102" s="31"/>
      <c r="P102" s="31"/>
      <c r="Q102" s="15"/>
      <c r="R102" s="11"/>
      <c r="S102" s="11"/>
      <c r="T102" s="11"/>
      <c r="U102" s="11"/>
      <c r="V102" s="11"/>
      <c r="W102" s="11"/>
    </row>
    <row r="103" spans="1:23" s="9" customFormat="1" ht="14.1" customHeight="1">
      <c r="A103" s="17"/>
      <c r="B103" s="12"/>
      <c r="C103" s="12"/>
      <c r="D103" s="12"/>
      <c r="E103" s="12"/>
      <c r="F103" s="12"/>
      <c r="G103" s="12"/>
      <c r="H103"/>
      <c r="I103" s="31"/>
      <c r="J103" s="31"/>
      <c r="K103" s="31"/>
      <c r="L103" s="31"/>
      <c r="M103" s="31"/>
      <c r="N103" s="31"/>
      <c r="O103" s="31"/>
      <c r="P103" s="31"/>
      <c r="Q103" s="11"/>
      <c r="R103" s="11"/>
    </row>
    <row r="104" spans="1:23" s="9" customFormat="1" ht="14.1" customHeight="1">
      <c r="A104" s="17"/>
      <c r="B104" s="12"/>
      <c r="C104" s="12"/>
      <c r="D104" s="12"/>
      <c r="E104" s="12"/>
      <c r="F104" s="12"/>
      <c r="G104" s="12"/>
      <c r="H104"/>
      <c r="I104" s="31"/>
      <c r="J104" s="31"/>
      <c r="K104" s="31"/>
      <c r="L104" s="31"/>
      <c r="M104" s="31"/>
      <c r="N104" s="31"/>
      <c r="O104" s="31"/>
      <c r="P104" s="31"/>
      <c r="Q104" s="11"/>
      <c r="R104" s="11"/>
    </row>
    <row r="105" spans="1:23" s="9" customFormat="1" ht="14.1" customHeight="1">
      <c r="A105" s="17"/>
      <c r="B105" s="12"/>
      <c r="C105" s="12"/>
      <c r="D105" s="12"/>
      <c r="E105" s="12"/>
      <c r="F105" s="12"/>
      <c r="G105" s="12"/>
      <c r="H105"/>
      <c r="I105" s="31"/>
      <c r="J105" s="31"/>
      <c r="K105" s="31"/>
      <c r="L105" s="31"/>
      <c r="M105" s="31"/>
      <c r="N105" s="31"/>
      <c r="O105" s="31"/>
      <c r="P105" s="31"/>
      <c r="Q105" s="11"/>
      <c r="R105" s="11"/>
    </row>
    <row r="106" spans="1:23" s="9" customFormat="1" ht="14.1" customHeight="1">
      <c r="A106" s="17"/>
      <c r="B106" s="12"/>
      <c r="C106" s="12"/>
      <c r="D106" s="12"/>
      <c r="E106" s="12"/>
      <c r="F106" s="12"/>
      <c r="G106" s="12"/>
      <c r="H106"/>
      <c r="I106" s="31"/>
      <c r="J106" s="31"/>
      <c r="K106" s="31"/>
      <c r="L106" s="31"/>
      <c r="M106" s="31"/>
      <c r="N106" s="31"/>
      <c r="O106" s="31"/>
      <c r="P106" s="31"/>
      <c r="Q106" s="11"/>
      <c r="R106" s="11"/>
    </row>
    <row r="107" spans="1:23" s="9" customFormat="1" ht="14.1" customHeight="1">
      <c r="A107" s="17"/>
      <c r="B107" s="12"/>
      <c r="C107" s="12"/>
      <c r="D107" s="12"/>
      <c r="E107" s="12"/>
      <c r="F107" s="12"/>
      <c r="G107" s="12"/>
      <c r="H107"/>
      <c r="I107" s="31"/>
      <c r="J107" s="31"/>
      <c r="K107" s="31"/>
      <c r="L107" s="31"/>
      <c r="M107" s="31"/>
      <c r="N107" s="31"/>
      <c r="O107" s="31"/>
      <c r="P107" s="31"/>
      <c r="Q107" s="11"/>
      <c r="R107" s="11"/>
    </row>
    <row r="108" spans="1:23" s="9" customFormat="1" ht="14.1" customHeight="1">
      <c r="A108" s="17"/>
      <c r="B108" s="12"/>
      <c r="C108" s="12"/>
      <c r="D108" s="12"/>
      <c r="E108" s="12"/>
      <c r="F108" s="12"/>
      <c r="G108" s="12"/>
      <c r="H108"/>
      <c r="I108" s="31"/>
      <c r="J108" s="31"/>
      <c r="K108" s="31"/>
      <c r="L108" s="31"/>
      <c r="M108" s="31"/>
      <c r="N108" s="31"/>
      <c r="O108" s="31"/>
      <c r="P108" s="31"/>
      <c r="Q108" s="11"/>
      <c r="R108" s="11"/>
    </row>
    <row r="109" spans="1:23" s="9" customFormat="1" ht="14.1" customHeight="1">
      <c r="A109" s="17"/>
      <c r="B109" s="12"/>
      <c r="C109" s="12"/>
      <c r="D109" s="12"/>
      <c r="E109" s="12"/>
      <c r="F109" s="12"/>
      <c r="G109" s="12"/>
      <c r="H109"/>
      <c r="I109" s="31"/>
      <c r="J109" s="31"/>
      <c r="K109" s="31"/>
      <c r="L109" s="31"/>
      <c r="M109" s="31"/>
      <c r="N109" s="31"/>
      <c r="O109" s="31"/>
      <c r="P109" s="31"/>
      <c r="Q109" s="15"/>
      <c r="R109" s="11"/>
      <c r="S109" s="11"/>
      <c r="T109" s="11"/>
      <c r="U109" s="11"/>
      <c r="V109" s="11"/>
      <c r="W109" s="11"/>
    </row>
    <row r="110" spans="1:23" s="9" customFormat="1" ht="14.1" customHeight="1">
      <c r="A110" s="17"/>
      <c r="B110" s="12"/>
      <c r="C110" s="12"/>
      <c r="D110" s="12"/>
      <c r="E110" s="12"/>
      <c r="F110" s="12"/>
      <c r="G110" s="12"/>
      <c r="H110"/>
      <c r="I110" s="31"/>
      <c r="J110" s="31"/>
      <c r="K110" s="31"/>
      <c r="L110" s="31"/>
      <c r="M110" s="31"/>
      <c r="N110" s="31"/>
      <c r="O110" s="31"/>
      <c r="P110" s="31"/>
      <c r="Q110" s="15"/>
      <c r="R110" s="11"/>
      <c r="S110" s="11"/>
      <c r="T110" s="11"/>
      <c r="U110" s="11"/>
      <c r="V110" s="11"/>
      <c r="W110" s="11"/>
    </row>
    <row r="111" spans="1:23" ht="14.1" customHeight="1">
      <c r="A111" s="17"/>
      <c r="B111" s="12"/>
      <c r="C111" s="12"/>
      <c r="D111" s="12"/>
      <c r="E111" s="12"/>
      <c r="F111" s="12"/>
      <c r="G111" s="12"/>
      <c r="H111"/>
      <c r="I111" s="31"/>
      <c r="J111" s="31"/>
      <c r="K111" s="31"/>
      <c r="L111" s="31"/>
      <c r="M111" s="31"/>
      <c r="N111" s="31"/>
      <c r="O111" s="31"/>
      <c r="P111" s="31"/>
      <c r="Q111" s="15"/>
      <c r="R111" s="11"/>
      <c r="S111" s="12"/>
      <c r="T111" s="12"/>
      <c r="U111" s="12"/>
      <c r="V111" s="12"/>
      <c r="W111" s="12"/>
    </row>
    <row r="112" spans="1:23" ht="14.1" customHeight="1">
      <c r="A112" s="17"/>
      <c r="B112" s="12"/>
      <c r="C112" s="12"/>
      <c r="D112" s="12"/>
      <c r="E112" s="12"/>
      <c r="F112" s="12"/>
      <c r="G112" s="12"/>
      <c r="H112"/>
      <c r="I112" s="31"/>
      <c r="J112" s="31"/>
      <c r="K112" s="31"/>
      <c r="L112" s="31"/>
      <c r="M112" s="31"/>
      <c r="N112" s="31"/>
      <c r="O112" s="31"/>
      <c r="P112" s="31"/>
      <c r="Q112" s="17"/>
      <c r="R112" s="12"/>
      <c r="S112" s="12"/>
      <c r="T112" s="12"/>
      <c r="U112" s="12"/>
      <c r="V112" s="12"/>
      <c r="W112" s="12"/>
    </row>
    <row r="113" spans="1:23" ht="14.1" customHeight="1">
      <c r="A113" s="17"/>
      <c r="B113" s="12"/>
      <c r="C113" s="12"/>
      <c r="D113" s="12"/>
      <c r="E113" s="12"/>
      <c r="F113" s="12"/>
      <c r="G113" s="12"/>
      <c r="H113"/>
      <c r="I113" s="31"/>
      <c r="J113" s="31"/>
      <c r="K113" s="31"/>
      <c r="L113" s="31"/>
      <c r="M113" s="31"/>
      <c r="N113" s="31"/>
      <c r="O113" s="31"/>
      <c r="P113" s="31"/>
      <c r="Q113" s="17"/>
      <c r="R113" s="12"/>
      <c r="S113" s="12"/>
      <c r="T113" s="12"/>
      <c r="U113" s="12"/>
      <c r="V113" s="12"/>
      <c r="W113" s="12"/>
    </row>
    <row r="114" spans="1:23" ht="14.1" customHeight="1">
      <c r="A114" s="17"/>
      <c r="B114" s="12"/>
      <c r="C114" s="12"/>
      <c r="D114" s="12"/>
      <c r="E114" s="12"/>
      <c r="F114" s="12"/>
      <c r="G114" s="12"/>
      <c r="H114"/>
      <c r="I114" s="31"/>
      <c r="J114" s="31"/>
      <c r="K114" s="31"/>
      <c r="L114" s="31"/>
      <c r="M114" s="31"/>
      <c r="N114" s="31"/>
      <c r="O114" s="31"/>
      <c r="P114" s="31"/>
      <c r="Q114" s="17"/>
      <c r="R114" s="12"/>
      <c r="S114" s="12"/>
      <c r="T114" s="12"/>
      <c r="U114" s="12"/>
      <c r="V114" s="12"/>
      <c r="W114" s="12"/>
    </row>
    <row r="115" spans="1:23" ht="15" customHeight="1">
      <c r="A115" s="17"/>
      <c r="B115" s="12"/>
      <c r="C115" s="12"/>
      <c r="D115" s="12"/>
      <c r="E115" s="12"/>
      <c r="F115" s="12"/>
      <c r="G115" s="12"/>
      <c r="H115"/>
      <c r="I115" s="31"/>
      <c r="J115" s="31"/>
      <c r="K115" s="31"/>
      <c r="L115" s="31"/>
      <c r="M115" s="31"/>
      <c r="N115" s="31"/>
      <c r="O115" s="31"/>
      <c r="P115" s="31"/>
      <c r="Q115" s="17"/>
      <c r="R115" s="12"/>
      <c r="S115" s="12"/>
      <c r="T115" s="12"/>
      <c r="U115" s="12"/>
      <c r="V115" s="12"/>
      <c r="W115" s="12"/>
    </row>
    <row r="116" spans="1:23" ht="15" customHeight="1">
      <c r="A116" s="17"/>
      <c r="B116" s="12"/>
      <c r="C116" s="12"/>
      <c r="D116" s="12"/>
      <c r="E116" s="12"/>
      <c r="F116" s="12"/>
      <c r="G116" s="12"/>
      <c r="H116"/>
      <c r="I116" s="31"/>
      <c r="J116" s="31"/>
      <c r="K116" s="31"/>
      <c r="L116" s="31"/>
      <c r="M116" s="31"/>
      <c r="N116" s="31"/>
      <c r="O116" s="31"/>
      <c r="P116" s="31"/>
      <c r="Q116" s="17"/>
      <c r="R116" s="12"/>
      <c r="S116" s="12"/>
      <c r="T116" s="12"/>
      <c r="U116" s="12"/>
      <c r="V116" s="12"/>
      <c r="W116" s="12"/>
    </row>
    <row r="117" spans="1:23" ht="15" customHeight="1">
      <c r="A117" s="17"/>
      <c r="B117" s="12"/>
      <c r="C117" s="12"/>
      <c r="D117" s="12"/>
      <c r="E117" s="12"/>
      <c r="F117" s="12"/>
      <c r="G117" s="12"/>
      <c r="H117"/>
      <c r="I117" s="31"/>
      <c r="J117" s="31"/>
      <c r="K117" s="31"/>
      <c r="L117" s="31"/>
      <c r="M117" s="31"/>
      <c r="N117" s="31"/>
      <c r="O117" s="31"/>
      <c r="P117" s="31"/>
      <c r="Q117" s="17"/>
      <c r="R117" s="12"/>
      <c r="S117" s="12"/>
      <c r="T117" s="12"/>
      <c r="U117" s="12"/>
      <c r="V117" s="12"/>
      <c r="W117" s="12"/>
    </row>
    <row r="118" spans="1:23" ht="15" customHeight="1">
      <c r="A118" s="17"/>
      <c r="B118" s="12"/>
      <c r="C118" s="12"/>
      <c r="D118" s="12"/>
      <c r="E118" s="12"/>
      <c r="F118" s="12"/>
      <c r="G118" s="12"/>
      <c r="H118"/>
      <c r="I118" s="31"/>
      <c r="J118" s="31"/>
      <c r="K118" s="31"/>
      <c r="L118" s="31"/>
      <c r="M118" s="31"/>
      <c r="N118" s="31"/>
      <c r="O118" s="31"/>
      <c r="P118" s="31"/>
      <c r="Q118" s="17"/>
      <c r="R118" s="12"/>
      <c r="S118" s="12"/>
      <c r="T118" s="12"/>
      <c r="U118" s="12"/>
      <c r="V118" s="12"/>
      <c r="W118" s="12"/>
    </row>
    <row r="119" spans="1:23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17"/>
      <c r="R119" s="12"/>
      <c r="S119" s="12"/>
      <c r="T119" s="12"/>
      <c r="U119" s="12"/>
      <c r="V119" s="12"/>
      <c r="W119" s="12"/>
    </row>
    <row r="120" spans="1:23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7"/>
      <c r="R120" s="12"/>
      <c r="S120" s="12"/>
      <c r="T120" s="12"/>
      <c r="U120" s="12"/>
      <c r="V120" s="12"/>
      <c r="W120" s="12"/>
    </row>
    <row r="121" spans="1:23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/>
    </row>
    <row r="122" spans="1:23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/>
    </row>
    <row r="123" spans="1:23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/>
    </row>
    <row r="124" spans="1:23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/>
    </row>
    <row r="125" spans="1:23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/>
    </row>
    <row r="126" spans="1:23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/>
    </row>
    <row r="127" spans="1:23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/>
    </row>
    <row r="128" spans="1:23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/>
    </row>
    <row r="129" spans="1:23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/>
    </row>
    <row r="130" spans="1:23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/>
    </row>
    <row r="131" spans="1:23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/>
    </row>
    <row r="132" spans="1:23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/>
    </row>
    <row r="133" spans="1:23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/>
    </row>
    <row r="134" spans="1:23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/>
    </row>
    <row r="135" spans="1:2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/>
    </row>
    <row r="136" spans="1:2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/>
    </row>
    <row r="137" spans="1:2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/>
    </row>
    <row r="138" spans="1:2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/>
    </row>
    <row r="139" spans="1:2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7"/>
      <c r="R139" s="12"/>
      <c r="S139" s="12"/>
      <c r="T139" s="12"/>
      <c r="U139" s="12"/>
      <c r="V139" s="12"/>
      <c r="W139" s="12"/>
    </row>
    <row r="140" spans="1:2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17"/>
      <c r="R140" s="12"/>
      <c r="S140" s="12"/>
      <c r="T140" s="12"/>
      <c r="U140" s="12"/>
      <c r="V140" s="12"/>
      <c r="W140" s="12"/>
    </row>
    <row r="141" spans="1:2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7"/>
      <c r="R141" s="12"/>
      <c r="S141" s="12"/>
      <c r="T141" s="12"/>
      <c r="U141" s="12"/>
      <c r="V141" s="12"/>
      <c r="W141" s="12"/>
    </row>
    <row r="142" spans="1:2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17"/>
      <c r="R142" s="12"/>
      <c r="S142" s="12"/>
      <c r="T142" s="12"/>
      <c r="U142" s="12"/>
      <c r="V142" s="12"/>
      <c r="W142" s="12"/>
    </row>
    <row r="143" spans="1:2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17"/>
      <c r="R143" s="12"/>
      <c r="S143" s="12"/>
      <c r="T143" s="12"/>
      <c r="U143" s="12"/>
      <c r="V143" s="12"/>
      <c r="W143" s="12"/>
    </row>
    <row r="144" spans="1:2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17"/>
      <c r="R144" s="12"/>
      <c r="S144" s="12"/>
      <c r="T144" s="12"/>
      <c r="U144" s="12"/>
      <c r="V144" s="12"/>
      <c r="W144" s="12"/>
    </row>
    <row r="145" spans="1:2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17"/>
      <c r="R145" s="12"/>
      <c r="S145" s="12"/>
      <c r="T145" s="12"/>
      <c r="U145" s="12"/>
      <c r="V145" s="12"/>
      <c r="W145" s="12"/>
    </row>
    <row r="146" spans="1:2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17"/>
      <c r="R146" s="12"/>
      <c r="S146" s="12"/>
      <c r="T146" s="12"/>
      <c r="U146" s="12"/>
      <c r="V146" s="12"/>
      <c r="W146" s="12"/>
    </row>
    <row r="147" spans="1:23" ht="18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17"/>
      <c r="R147" s="12"/>
      <c r="S147" s="12"/>
      <c r="T147" s="12"/>
      <c r="U147" s="12"/>
      <c r="V147" s="12"/>
      <c r="W147" s="12"/>
    </row>
    <row r="148" spans="1:2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7"/>
      <c r="R148" s="12"/>
      <c r="S148" s="12"/>
      <c r="T148" s="12"/>
      <c r="U148" s="12"/>
      <c r="V148" s="12"/>
      <c r="W148" s="12"/>
    </row>
    <row r="149" spans="1:2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17"/>
      <c r="R149" s="12"/>
      <c r="S149" s="12"/>
      <c r="T149" s="12"/>
      <c r="U149" s="12"/>
      <c r="V149" s="12"/>
      <c r="W149" s="12"/>
    </row>
    <row r="150" spans="1:2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17"/>
      <c r="R150" s="12"/>
      <c r="S150" s="12"/>
      <c r="T150" s="12"/>
      <c r="U150" s="12"/>
      <c r="V150" s="12"/>
      <c r="W150" s="12"/>
    </row>
    <row r="151" spans="1:2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17"/>
      <c r="R151" s="12"/>
      <c r="S151" s="12"/>
      <c r="T151" s="12"/>
      <c r="U151" s="12"/>
      <c r="V151" s="12"/>
      <c r="W151" s="12"/>
    </row>
    <row r="152" spans="1:2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17"/>
      <c r="R152" s="12"/>
      <c r="S152" s="12"/>
      <c r="T152" s="12"/>
      <c r="U152" s="12"/>
      <c r="V152" s="12"/>
      <c r="W152" s="12"/>
    </row>
    <row r="153" spans="1:2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17"/>
      <c r="R153" s="12"/>
      <c r="S153" s="12"/>
      <c r="T153" s="12"/>
      <c r="U153" s="12"/>
      <c r="V153" s="12"/>
      <c r="W153" s="12"/>
    </row>
    <row r="154" spans="1:2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17"/>
      <c r="R154" s="12"/>
      <c r="S154" s="12"/>
      <c r="T154" s="12"/>
      <c r="U154" s="12"/>
      <c r="V154" s="12"/>
      <c r="W154" s="12"/>
    </row>
    <row r="155" spans="1:2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17"/>
      <c r="R155" s="12"/>
      <c r="S155" s="12"/>
      <c r="T155" s="12"/>
      <c r="U155" s="12"/>
      <c r="V155" s="12"/>
      <c r="W155" s="12"/>
    </row>
    <row r="156" spans="1:2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17"/>
      <c r="R156" s="12"/>
      <c r="S156" s="12"/>
      <c r="T156" s="12"/>
      <c r="U156" s="12"/>
      <c r="V156" s="12"/>
      <c r="W156" s="12"/>
    </row>
    <row r="157" spans="1:2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17"/>
      <c r="R157" s="12"/>
      <c r="S157" s="12"/>
      <c r="T157" s="12"/>
      <c r="U157" s="12"/>
      <c r="V157" s="12"/>
      <c r="W157" s="12"/>
    </row>
    <row r="158" spans="1:2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17"/>
      <c r="R158" s="12"/>
      <c r="S158" s="12"/>
      <c r="T158" s="12"/>
      <c r="U158" s="12"/>
      <c r="V158" s="12"/>
      <c r="W158" s="12"/>
    </row>
    <row r="159" spans="1:2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17"/>
      <c r="R159" s="12"/>
      <c r="S159" s="12"/>
      <c r="T159" s="12"/>
      <c r="U159" s="12"/>
      <c r="V159" s="12"/>
      <c r="W159" s="12"/>
    </row>
    <row r="160" spans="1:2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17"/>
      <c r="R160" s="12"/>
      <c r="S160" s="12"/>
      <c r="T160" s="12"/>
      <c r="U160" s="12"/>
      <c r="V160" s="12"/>
      <c r="W160" s="12"/>
    </row>
    <row r="161" spans="1:2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17"/>
      <c r="R161" s="12"/>
      <c r="S161" s="12"/>
      <c r="T161" s="12"/>
      <c r="U161" s="12"/>
      <c r="V161" s="12"/>
      <c r="W161" s="12"/>
    </row>
    <row r="162" spans="1:2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17"/>
      <c r="R162" s="12"/>
      <c r="S162" s="12"/>
      <c r="T162" s="12"/>
      <c r="U162" s="12"/>
      <c r="V162" s="12"/>
      <c r="W162" s="12"/>
    </row>
    <row r="163" spans="1:2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17"/>
      <c r="R163" s="12"/>
      <c r="S163" s="12"/>
      <c r="T163" s="12"/>
      <c r="U163" s="12"/>
      <c r="V163" s="12"/>
      <c r="W163" s="12"/>
    </row>
    <row r="164" spans="1:2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17"/>
      <c r="R164" s="12"/>
      <c r="S164" s="12"/>
      <c r="T164" s="12"/>
      <c r="U164" s="12"/>
      <c r="V164" s="12"/>
      <c r="W164" s="12"/>
    </row>
    <row r="165" spans="1:2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17"/>
      <c r="R165" s="12"/>
      <c r="S165" s="12"/>
      <c r="T165" s="12"/>
      <c r="U165" s="12"/>
      <c r="V165" s="12"/>
      <c r="W165" s="12"/>
    </row>
    <row r="166" spans="1:2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17"/>
      <c r="R166" s="12"/>
      <c r="S166" s="12"/>
      <c r="T166" s="12"/>
      <c r="U166" s="12"/>
      <c r="V166" s="12"/>
      <c r="W166" s="12"/>
    </row>
    <row r="167" spans="1:2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17"/>
      <c r="R167" s="12"/>
      <c r="S167" s="12"/>
      <c r="T167" s="12"/>
      <c r="U167" s="12"/>
      <c r="V167" s="12"/>
      <c r="W167" s="12"/>
    </row>
    <row r="168" spans="1:2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17"/>
      <c r="R168" s="12"/>
      <c r="S168" s="12"/>
      <c r="T168" s="12"/>
      <c r="U168" s="12"/>
      <c r="V168" s="12"/>
      <c r="W168" s="12"/>
    </row>
    <row r="169" spans="1:2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17"/>
      <c r="R169" s="12"/>
      <c r="S169" s="12"/>
      <c r="T169" s="12"/>
      <c r="U169" s="12"/>
      <c r="V169" s="12"/>
      <c r="W169" s="12"/>
    </row>
    <row r="170" spans="1:2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17"/>
      <c r="R170" s="12"/>
      <c r="S170" s="12"/>
      <c r="T170" s="12"/>
      <c r="U170" s="12"/>
      <c r="V170" s="12"/>
      <c r="W170" s="12"/>
    </row>
    <row r="171" spans="1:2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17"/>
      <c r="R171" s="12"/>
      <c r="S171" s="12"/>
      <c r="T171" s="12"/>
      <c r="U171" s="12"/>
      <c r="V171" s="12"/>
      <c r="W171" s="12"/>
    </row>
    <row r="172" spans="1:2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17"/>
      <c r="R172" s="12"/>
      <c r="S172" s="12"/>
      <c r="T172" s="12"/>
      <c r="U172" s="12"/>
      <c r="V172" s="12"/>
      <c r="W172" s="12"/>
    </row>
    <row r="173" spans="1:2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17"/>
      <c r="R173" s="12"/>
      <c r="S173" s="12"/>
      <c r="T173" s="12"/>
      <c r="U173" s="12"/>
      <c r="V173" s="12"/>
      <c r="W173" s="12"/>
    </row>
    <row r="174" spans="1:2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17"/>
      <c r="R174" s="12"/>
      <c r="S174" s="12"/>
      <c r="T174" s="12"/>
      <c r="U174" s="12"/>
      <c r="V174" s="12"/>
      <c r="W174" s="12"/>
    </row>
    <row r="175" spans="1:2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17"/>
      <c r="R175" s="12"/>
      <c r="S175" s="12"/>
      <c r="T175" s="12"/>
      <c r="U175" s="12"/>
      <c r="V175" s="12"/>
      <c r="W175" s="12"/>
    </row>
    <row r="176" spans="1:2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17"/>
      <c r="R176" s="12"/>
      <c r="S176" s="12"/>
      <c r="T176" s="12"/>
      <c r="U176" s="12"/>
      <c r="V176" s="12"/>
      <c r="W176" s="12"/>
    </row>
    <row r="177" spans="1:2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17"/>
      <c r="R177" s="12"/>
      <c r="S177" s="12"/>
      <c r="T177" s="12"/>
      <c r="U177" s="12"/>
      <c r="V177" s="12"/>
      <c r="W177" s="12"/>
    </row>
    <row r="178" spans="1:2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17"/>
      <c r="R178" s="12"/>
      <c r="S178" s="12"/>
      <c r="T178" s="12"/>
      <c r="U178" s="12"/>
      <c r="V178" s="12"/>
      <c r="W178" s="12"/>
    </row>
    <row r="179" spans="1:2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17"/>
      <c r="R179" s="12"/>
      <c r="S179" s="12"/>
      <c r="T179" s="12"/>
      <c r="U179" s="12"/>
      <c r="V179" s="12"/>
      <c r="W179" s="12"/>
    </row>
    <row r="180" spans="1:2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17"/>
      <c r="R180" s="12"/>
      <c r="S180" s="12"/>
      <c r="T180" s="12"/>
      <c r="U180" s="12"/>
      <c r="V180" s="12"/>
      <c r="W180" s="12"/>
    </row>
    <row r="181" spans="1:2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17"/>
      <c r="R181" s="12"/>
      <c r="S181" s="12"/>
      <c r="T181" s="12"/>
      <c r="U181" s="12"/>
      <c r="V181" s="12"/>
      <c r="W181" s="12"/>
    </row>
    <row r="182" spans="1:2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17"/>
      <c r="R182" s="12"/>
      <c r="S182" s="12"/>
      <c r="T182" s="12"/>
      <c r="U182" s="12"/>
      <c r="V182" s="12"/>
      <c r="W182" s="12"/>
    </row>
    <row r="183" spans="1:2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17"/>
      <c r="R183" s="12"/>
      <c r="S183" s="12"/>
      <c r="T183" s="12"/>
      <c r="U183" s="12"/>
      <c r="V183" s="12"/>
      <c r="W183" s="12"/>
    </row>
    <row r="184" spans="1:2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17"/>
      <c r="R184" s="12"/>
      <c r="S184" s="12"/>
      <c r="T184" s="12"/>
      <c r="U184" s="12"/>
      <c r="V184" s="12"/>
      <c r="W184" s="12"/>
    </row>
    <row r="185" spans="1:2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17"/>
      <c r="R185" s="12"/>
      <c r="S185" s="12"/>
      <c r="T185" s="12"/>
      <c r="U185" s="12"/>
      <c r="V185" s="12"/>
      <c r="W185" s="12"/>
    </row>
    <row r="186" spans="1:2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17"/>
      <c r="R186" s="12"/>
      <c r="S186" s="12"/>
      <c r="T186" s="12"/>
      <c r="U186" s="12"/>
      <c r="V186" s="12"/>
      <c r="W186" s="12"/>
    </row>
    <row r="187" spans="1:2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17"/>
      <c r="R187" s="12"/>
      <c r="S187" s="12"/>
      <c r="T187" s="12"/>
      <c r="U187" s="12"/>
      <c r="V187" s="12"/>
      <c r="W187" s="12"/>
    </row>
    <row r="188" spans="1:2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17"/>
      <c r="R188" s="12"/>
      <c r="S188" s="12"/>
      <c r="T188" s="12"/>
      <c r="U188" s="12"/>
      <c r="V188" s="12"/>
      <c r="W188" s="12"/>
    </row>
    <row r="189" spans="1:2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17"/>
      <c r="R189" s="12"/>
      <c r="S189" s="12"/>
      <c r="T189" s="12"/>
      <c r="U189" s="12"/>
      <c r="V189" s="12"/>
      <c r="W189" s="12"/>
    </row>
    <row r="190" spans="1:2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17"/>
      <c r="R190" s="12"/>
      <c r="S190" s="12"/>
      <c r="T190" s="12"/>
      <c r="U190" s="12"/>
      <c r="V190" s="12"/>
      <c r="W190" s="12"/>
    </row>
    <row r="191" spans="1:2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17"/>
      <c r="R191" s="12"/>
      <c r="S191" s="12"/>
      <c r="T191" s="12"/>
      <c r="U191" s="12"/>
      <c r="V191" s="12"/>
      <c r="W191" s="12"/>
    </row>
    <row r="192" spans="1:2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17"/>
      <c r="R192" s="12"/>
      <c r="S192" s="12"/>
      <c r="T192" s="12"/>
      <c r="U192" s="12"/>
      <c r="V192" s="12"/>
      <c r="W192" s="12"/>
    </row>
    <row r="193" spans="1:2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17"/>
      <c r="R193" s="12"/>
      <c r="S193" s="12"/>
      <c r="T193" s="12"/>
      <c r="U193" s="12"/>
      <c r="V193" s="12"/>
      <c r="W193" s="12"/>
    </row>
    <row r="194" spans="1:2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17"/>
      <c r="R194" s="12"/>
      <c r="S194" s="12"/>
      <c r="T194" s="12"/>
      <c r="U194" s="12"/>
      <c r="V194" s="12"/>
      <c r="W194" s="12"/>
    </row>
    <row r="195" spans="1:2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17"/>
      <c r="R195" s="12"/>
      <c r="S195" s="12"/>
      <c r="T195" s="12"/>
      <c r="U195" s="12"/>
      <c r="V195" s="12"/>
      <c r="W195" s="12"/>
    </row>
    <row r="196" spans="1:2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17"/>
      <c r="R196" s="12"/>
      <c r="S196" s="12"/>
      <c r="T196" s="12"/>
      <c r="U196" s="12"/>
      <c r="V196" s="12"/>
      <c r="W196" s="12"/>
    </row>
    <row r="197" spans="1:2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17"/>
      <c r="R197" s="12"/>
      <c r="S197" s="12"/>
      <c r="T197" s="12"/>
      <c r="U197" s="12"/>
      <c r="V197" s="12"/>
      <c r="W197" s="12"/>
    </row>
    <row r="198" spans="1:2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17"/>
      <c r="R198" s="12"/>
      <c r="S198" s="12"/>
      <c r="T198" s="12"/>
      <c r="U198" s="12"/>
      <c r="V198" s="12"/>
      <c r="W198" s="12"/>
    </row>
    <row r="199" spans="1:2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17"/>
      <c r="R199" s="12"/>
      <c r="S199" s="12"/>
      <c r="T199" s="12"/>
      <c r="U199" s="12"/>
      <c r="V199" s="12"/>
      <c r="W199" s="12"/>
    </row>
    <row r="200" spans="1:2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17"/>
      <c r="R200" s="12"/>
      <c r="S200" s="12"/>
      <c r="T200" s="12"/>
      <c r="U200" s="12"/>
      <c r="V200" s="12"/>
      <c r="W200" s="12"/>
    </row>
    <row r="201" spans="1:2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17"/>
      <c r="R201" s="12"/>
      <c r="S201" s="12"/>
      <c r="T201" s="12"/>
      <c r="U201" s="12"/>
      <c r="V201" s="12"/>
      <c r="W201" s="12"/>
    </row>
    <row r="202" spans="1:2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17"/>
      <c r="R202" s="12"/>
      <c r="S202" s="12"/>
      <c r="T202" s="12"/>
      <c r="U202" s="12"/>
      <c r="V202" s="12"/>
      <c r="W202" s="12"/>
    </row>
    <row r="203" spans="1:2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17"/>
      <c r="R203" s="12"/>
      <c r="S203" s="12"/>
      <c r="T203" s="12"/>
      <c r="U203" s="12"/>
      <c r="V203" s="12"/>
      <c r="W203" s="12"/>
    </row>
    <row r="204" spans="1:2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17"/>
      <c r="R204" s="12"/>
      <c r="S204" s="12"/>
      <c r="T204" s="12"/>
      <c r="U204" s="12"/>
      <c r="V204" s="12"/>
      <c r="W204" s="12"/>
    </row>
    <row r="205" spans="1:2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17"/>
      <c r="R205" s="12"/>
      <c r="S205" s="12"/>
      <c r="T205" s="12"/>
      <c r="U205" s="12"/>
      <c r="V205" s="12"/>
      <c r="W205" s="12"/>
    </row>
    <row r="206" spans="1:2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17"/>
      <c r="R206" s="12"/>
      <c r="S206" s="12"/>
      <c r="T206" s="12"/>
      <c r="U206" s="12"/>
      <c r="V206" s="12"/>
      <c r="W206" s="12"/>
    </row>
    <row r="207" spans="1:2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17"/>
      <c r="R207" s="12"/>
      <c r="S207" s="12"/>
      <c r="T207" s="12"/>
      <c r="U207" s="12"/>
      <c r="V207" s="12"/>
      <c r="W207" s="12"/>
    </row>
    <row r="208" spans="1:2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17"/>
      <c r="R208" s="12"/>
      <c r="S208" s="12"/>
      <c r="T208" s="12"/>
      <c r="U208" s="12"/>
      <c r="V208" s="12"/>
      <c r="W208" s="12"/>
    </row>
    <row r="209" spans="1:2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17"/>
      <c r="R209" s="12"/>
      <c r="S209" s="12"/>
      <c r="T209" s="12"/>
      <c r="U209" s="12"/>
      <c r="V209" s="12"/>
      <c r="W209" s="12"/>
    </row>
    <row r="210" spans="1:2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17"/>
      <c r="R210" s="12"/>
      <c r="S210" s="12"/>
      <c r="T210" s="12"/>
      <c r="U210" s="12"/>
      <c r="V210" s="12"/>
      <c r="W210" s="12"/>
    </row>
    <row r="211" spans="1:2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17"/>
      <c r="R211" s="12"/>
      <c r="S211" s="12"/>
      <c r="T211" s="12"/>
      <c r="U211" s="12"/>
      <c r="V211" s="12"/>
      <c r="W211" s="12"/>
    </row>
    <row r="212" spans="1:2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17"/>
      <c r="R212" s="12"/>
      <c r="S212" s="12"/>
      <c r="T212" s="12"/>
      <c r="U212" s="12"/>
      <c r="V212" s="12"/>
      <c r="W212" s="12"/>
    </row>
    <row r="213" spans="1:2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17"/>
      <c r="R213" s="12"/>
      <c r="S213" s="12"/>
      <c r="T213" s="12"/>
      <c r="U213" s="12"/>
      <c r="V213" s="12"/>
      <c r="W213" s="12"/>
    </row>
    <row r="214" spans="1:2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17"/>
      <c r="R214" s="12"/>
      <c r="S214" s="12"/>
      <c r="T214" s="12"/>
      <c r="U214" s="12"/>
      <c r="V214" s="12"/>
      <c r="W214" s="12"/>
    </row>
    <row r="215" spans="1:2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17"/>
      <c r="R215" s="12"/>
      <c r="S215" s="12"/>
      <c r="T215" s="12"/>
      <c r="U215" s="12"/>
      <c r="V215" s="12"/>
      <c r="W215" s="12"/>
    </row>
    <row r="216" spans="1:2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17"/>
      <c r="R216" s="12"/>
      <c r="S216" s="12"/>
      <c r="T216" s="12"/>
      <c r="U216" s="12"/>
      <c r="V216" s="12"/>
      <c r="W216" s="12"/>
    </row>
    <row r="217" spans="1:2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17"/>
      <c r="R217" s="12"/>
      <c r="S217" s="12"/>
      <c r="T217" s="12"/>
      <c r="U217" s="12"/>
      <c r="V217" s="12"/>
      <c r="W217" s="12"/>
    </row>
    <row r="218" spans="1:2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17"/>
      <c r="R218" s="12"/>
      <c r="S218" s="12"/>
      <c r="T218" s="12"/>
      <c r="U218" s="12"/>
      <c r="V218" s="12"/>
      <c r="W218" s="12"/>
    </row>
    <row r="219" spans="1:2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17"/>
      <c r="R219" s="12"/>
      <c r="S219" s="12"/>
      <c r="T219" s="12"/>
      <c r="U219" s="12"/>
      <c r="V219" s="12"/>
      <c r="W219" s="12"/>
    </row>
    <row r="220" spans="1:2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17"/>
      <c r="R220" s="12"/>
      <c r="S220" s="12"/>
      <c r="T220" s="12"/>
      <c r="U220" s="12"/>
      <c r="V220" s="12"/>
      <c r="W220" s="12"/>
    </row>
    <row r="221" spans="1:2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17"/>
      <c r="R221" s="12"/>
      <c r="S221" s="12"/>
      <c r="T221" s="12"/>
      <c r="U221" s="12"/>
      <c r="V221" s="12"/>
      <c r="W221" s="12"/>
    </row>
    <row r="222" spans="1:2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17"/>
      <c r="R222" s="12"/>
      <c r="S222" s="12"/>
      <c r="T222" s="12"/>
      <c r="U222" s="12"/>
      <c r="V222" s="12"/>
      <c r="W222" s="12"/>
    </row>
    <row r="223" spans="1: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17"/>
      <c r="R223" s="12"/>
      <c r="S223" s="12"/>
      <c r="T223" s="12"/>
      <c r="U223" s="12"/>
      <c r="V223" s="12"/>
      <c r="W223" s="12"/>
    </row>
    <row r="224" spans="1:2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17"/>
      <c r="R224" s="12"/>
      <c r="S224" s="12"/>
      <c r="T224" s="12"/>
      <c r="U224" s="12"/>
      <c r="V224" s="12"/>
      <c r="W224" s="12"/>
    </row>
    <row r="225" spans="1:2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17"/>
      <c r="R225" s="12"/>
      <c r="S225" s="12"/>
      <c r="T225" s="12"/>
      <c r="U225" s="12"/>
      <c r="V225" s="12"/>
      <c r="W225" s="12"/>
    </row>
    <row r="226" spans="1:2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17"/>
      <c r="R226" s="12"/>
      <c r="S226" s="12"/>
      <c r="T226" s="12"/>
      <c r="U226" s="12"/>
      <c r="V226" s="12"/>
      <c r="W226" s="12"/>
    </row>
    <row r="227" spans="1:2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17"/>
      <c r="R227" s="12"/>
      <c r="S227" s="12"/>
      <c r="T227" s="12"/>
      <c r="U227" s="12"/>
      <c r="V227" s="12"/>
      <c r="W227" s="12"/>
    </row>
    <row r="228" spans="1:2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17"/>
      <c r="R228" s="12"/>
      <c r="S228" s="12"/>
      <c r="T228" s="12"/>
      <c r="U228" s="12"/>
      <c r="V228" s="12"/>
      <c r="W228" s="12"/>
    </row>
    <row r="229" spans="1:2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17"/>
      <c r="R229" s="12"/>
      <c r="S229" s="12"/>
      <c r="T229" s="12"/>
      <c r="U229" s="12"/>
      <c r="V229" s="12"/>
      <c r="W229" s="12"/>
    </row>
    <row r="230" spans="1:2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17"/>
      <c r="R230" s="12"/>
      <c r="S230" s="12"/>
      <c r="T230" s="12"/>
      <c r="U230" s="12"/>
      <c r="V230" s="12"/>
      <c r="W230" s="12"/>
    </row>
    <row r="231" spans="1:2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17"/>
      <c r="R231" s="12"/>
      <c r="S231" s="12"/>
      <c r="T231" s="12"/>
      <c r="U231" s="12"/>
      <c r="V231" s="12"/>
      <c r="W231" s="12"/>
    </row>
    <row r="232" spans="1:2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R232" s="12"/>
      <c r="S232" s="12"/>
      <c r="T232" s="12"/>
      <c r="U232" s="12"/>
      <c r="V232" s="12"/>
      <c r="W232" s="12"/>
    </row>
    <row r="233" spans="1:2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R233" s="12"/>
      <c r="S233" s="12"/>
      <c r="T233" s="12"/>
      <c r="U233" s="12"/>
      <c r="V233" s="12"/>
      <c r="W233" s="12"/>
    </row>
    <row r="234" spans="1:2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17"/>
      <c r="R234" s="12"/>
      <c r="S234" s="12"/>
      <c r="T234" s="12"/>
      <c r="U234" s="12"/>
      <c r="V234" s="12"/>
      <c r="W234" s="12"/>
    </row>
    <row r="235" spans="1:2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17"/>
      <c r="R235" s="12"/>
      <c r="S235" s="12"/>
      <c r="T235" s="12"/>
      <c r="U235" s="12"/>
      <c r="V235" s="12"/>
      <c r="W235" s="12"/>
    </row>
    <row r="236" spans="1:2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17"/>
      <c r="R236" s="12"/>
      <c r="S236" s="12"/>
      <c r="T236" s="12"/>
      <c r="U236" s="12"/>
      <c r="V236" s="12"/>
      <c r="W236" s="12"/>
    </row>
    <row r="237" spans="1:2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17"/>
      <c r="R237" s="12"/>
      <c r="S237" s="12"/>
      <c r="T237" s="12"/>
      <c r="U237" s="12"/>
      <c r="V237" s="12"/>
      <c r="W237" s="12"/>
    </row>
    <row r="238" spans="1:2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17"/>
      <c r="R238" s="12"/>
      <c r="S238" s="12"/>
      <c r="T238" s="12"/>
      <c r="U238" s="12"/>
      <c r="V238" s="12"/>
      <c r="W238" s="12"/>
    </row>
    <row r="239" spans="1:2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17"/>
      <c r="R239" s="12"/>
      <c r="S239" s="12"/>
      <c r="T239" s="12"/>
      <c r="U239" s="12"/>
      <c r="V239" s="12"/>
      <c r="W239" s="12"/>
    </row>
    <row r="240" spans="1:2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17"/>
      <c r="R240" s="12"/>
      <c r="S240" s="12"/>
      <c r="T240" s="12"/>
      <c r="U240" s="12"/>
      <c r="V240" s="12"/>
      <c r="W240" s="12"/>
    </row>
    <row r="241" spans="1:23" ht="18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17"/>
      <c r="R241" s="12"/>
      <c r="S241" s="12"/>
      <c r="T241" s="12"/>
      <c r="U241" s="12"/>
      <c r="V241" s="12"/>
      <c r="W241" s="12"/>
    </row>
    <row r="242" spans="1:2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17"/>
      <c r="R242" s="12"/>
      <c r="S242" s="12"/>
      <c r="T242" s="12"/>
      <c r="U242" s="12"/>
      <c r="V242" s="12"/>
      <c r="W242" s="12"/>
    </row>
    <row r="243" spans="1:23" ht="18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R243" s="12"/>
      <c r="S243" s="12"/>
      <c r="T243" s="12"/>
      <c r="U243" s="12"/>
      <c r="V243" s="12"/>
      <c r="W243" s="12"/>
    </row>
    <row r="244" spans="1:2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R244" s="12"/>
      <c r="S244" s="12"/>
      <c r="T244" s="12"/>
      <c r="U244" s="12"/>
      <c r="V244" s="12"/>
      <c r="W244" s="12"/>
    </row>
    <row r="245" spans="1:2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R245" s="12"/>
      <c r="S245" s="12"/>
      <c r="T245" s="12"/>
      <c r="U245" s="12"/>
      <c r="V245" s="12"/>
      <c r="W245" s="12"/>
    </row>
    <row r="246" spans="1:2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R246" s="12"/>
      <c r="S246" s="12"/>
      <c r="T246" s="12"/>
      <c r="U246" s="12"/>
      <c r="V246" s="12"/>
      <c r="W246" s="12"/>
    </row>
    <row r="247" spans="1:2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17"/>
      <c r="R247" s="12"/>
      <c r="S247" s="12"/>
      <c r="T247" s="12"/>
      <c r="U247" s="12"/>
      <c r="V247" s="12"/>
      <c r="W247" s="12"/>
    </row>
    <row r="248" spans="1:2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17"/>
      <c r="R248" s="12"/>
      <c r="S248" s="12"/>
      <c r="T248" s="12"/>
      <c r="U248" s="12"/>
      <c r="V248" s="12"/>
      <c r="W248" s="12"/>
    </row>
    <row r="249" spans="1:2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17"/>
      <c r="R249" s="12"/>
      <c r="S249" s="12"/>
      <c r="T249" s="12"/>
      <c r="U249" s="12"/>
      <c r="V249" s="12"/>
      <c r="W249" s="12"/>
    </row>
    <row r="250" spans="1:2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17"/>
      <c r="R250" s="12"/>
      <c r="S250" s="12"/>
      <c r="T250" s="12"/>
      <c r="U250" s="12"/>
      <c r="V250" s="12"/>
      <c r="W250" s="12"/>
    </row>
    <row r="251" spans="1:2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17"/>
      <c r="R251" s="12"/>
      <c r="S251" s="12"/>
      <c r="T251" s="12"/>
      <c r="U251" s="12"/>
      <c r="V251" s="12"/>
      <c r="W251" s="12"/>
    </row>
    <row r="252" spans="1:2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17"/>
      <c r="R252" s="12"/>
      <c r="S252" s="12"/>
      <c r="T252" s="12"/>
      <c r="U252" s="12"/>
      <c r="V252" s="12"/>
      <c r="W252" s="12"/>
    </row>
    <row r="253" spans="1:2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17"/>
      <c r="R253" s="12"/>
      <c r="S253" s="12"/>
      <c r="T253" s="12"/>
      <c r="U253" s="12"/>
      <c r="V253" s="12"/>
      <c r="W253" s="12"/>
    </row>
    <row r="254" spans="1:2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17"/>
      <c r="R254" s="12"/>
      <c r="S254" s="12"/>
      <c r="T254" s="12"/>
      <c r="U254" s="12"/>
      <c r="V254" s="12"/>
      <c r="W254" s="12"/>
    </row>
    <row r="255" spans="1:2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17"/>
      <c r="R255" s="12"/>
      <c r="S255" s="12"/>
      <c r="T255" s="12"/>
      <c r="U255" s="12"/>
      <c r="V255" s="12"/>
      <c r="W255" s="12"/>
    </row>
    <row r="256" spans="1:2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17"/>
      <c r="R256" s="12"/>
      <c r="S256" s="12"/>
      <c r="T256" s="12"/>
      <c r="U256" s="12"/>
      <c r="V256" s="12"/>
      <c r="W256" s="12"/>
    </row>
    <row r="257" spans="1:2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17"/>
      <c r="R257" s="12"/>
      <c r="S257" s="12"/>
      <c r="T257" s="12"/>
      <c r="U257" s="12"/>
      <c r="V257" s="12"/>
      <c r="W257" s="12"/>
    </row>
    <row r="258" spans="1:2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17"/>
      <c r="R258" s="12"/>
      <c r="S258" s="12"/>
      <c r="T258" s="12"/>
      <c r="U258" s="12"/>
      <c r="V258" s="12"/>
      <c r="W258" s="12"/>
    </row>
    <row r="259" spans="1:2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17"/>
      <c r="R259" s="12"/>
      <c r="S259" s="12"/>
      <c r="T259" s="12"/>
      <c r="U259" s="12"/>
      <c r="V259" s="12"/>
      <c r="W259" s="12"/>
    </row>
    <row r="260" spans="1:2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17"/>
      <c r="R260" s="12"/>
      <c r="S260" s="12"/>
      <c r="T260" s="12"/>
      <c r="U260" s="12"/>
      <c r="V260" s="12"/>
      <c r="W260" s="12"/>
    </row>
    <row r="261" spans="1:2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17"/>
      <c r="R261" s="12"/>
      <c r="S261" s="12"/>
      <c r="T261" s="12"/>
      <c r="U261" s="12"/>
      <c r="V261" s="12"/>
      <c r="W261" s="12"/>
    </row>
    <row r="262" spans="1:2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17"/>
      <c r="R262" s="12"/>
      <c r="S262" s="12"/>
      <c r="T262" s="12"/>
      <c r="U262" s="12"/>
      <c r="V262" s="12"/>
      <c r="W262" s="12"/>
    </row>
    <row r="263" spans="1:2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17"/>
      <c r="R263" s="12"/>
      <c r="S263" s="12"/>
      <c r="T263" s="12"/>
      <c r="U263" s="12"/>
      <c r="V263" s="12"/>
      <c r="W263" s="12"/>
    </row>
    <row r="264" spans="1:2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17"/>
      <c r="R264" s="12"/>
      <c r="S264" s="12"/>
      <c r="T264" s="12"/>
      <c r="U264" s="12"/>
      <c r="V264" s="12"/>
      <c r="W264" s="12"/>
    </row>
    <row r="265" spans="1:2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17"/>
      <c r="R265" s="12"/>
      <c r="S265" s="12"/>
      <c r="T265" s="12"/>
      <c r="U265" s="12"/>
      <c r="V265" s="12"/>
      <c r="W265" s="12"/>
    </row>
    <row r="266" spans="1:2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17"/>
      <c r="R266" s="12"/>
      <c r="S266" s="12"/>
      <c r="T266" s="12"/>
      <c r="U266" s="12"/>
      <c r="V266" s="12"/>
      <c r="W266" s="12"/>
    </row>
    <row r="267" spans="1:2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17"/>
      <c r="R267" s="12"/>
      <c r="S267" s="12"/>
      <c r="T267" s="12"/>
      <c r="U267" s="12"/>
      <c r="V267" s="12"/>
      <c r="W267" s="12"/>
    </row>
    <row r="268" spans="1:2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17"/>
      <c r="R268" s="12"/>
      <c r="S268" s="12"/>
      <c r="T268" s="12"/>
      <c r="U268" s="12"/>
      <c r="V268" s="12"/>
      <c r="W268" s="12"/>
    </row>
    <row r="269" spans="1:2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17"/>
      <c r="R269" s="12"/>
      <c r="S269" s="12"/>
      <c r="T269" s="12"/>
      <c r="U269" s="12"/>
      <c r="V269" s="12"/>
      <c r="W269" s="12"/>
    </row>
    <row r="270" spans="1:2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17"/>
      <c r="R270" s="12"/>
      <c r="S270" s="12"/>
      <c r="T270" s="12"/>
      <c r="U270" s="12"/>
      <c r="V270" s="12"/>
      <c r="W270" s="12"/>
    </row>
    <row r="271" spans="1:2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17"/>
      <c r="R271" s="12"/>
      <c r="S271" s="12"/>
      <c r="T271" s="12"/>
      <c r="U271" s="12"/>
      <c r="V271" s="12"/>
      <c r="W271" s="12"/>
    </row>
    <row r="272" spans="1:2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17"/>
      <c r="R272" s="12"/>
      <c r="S272" s="12"/>
      <c r="T272" s="12"/>
      <c r="U272" s="12"/>
      <c r="V272" s="12"/>
      <c r="W272" s="12"/>
    </row>
    <row r="273" spans="1:2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17"/>
      <c r="R273" s="12"/>
      <c r="S273" s="12"/>
      <c r="T273" s="12"/>
      <c r="U273" s="12"/>
      <c r="V273" s="12"/>
      <c r="W273" s="12"/>
    </row>
    <row r="274" spans="1:2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17"/>
      <c r="R274" s="12"/>
      <c r="S274" s="12"/>
      <c r="T274" s="12"/>
      <c r="U274" s="12"/>
      <c r="V274" s="12"/>
      <c r="W274" s="12"/>
    </row>
    <row r="275" spans="1:2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17"/>
      <c r="R275" s="12"/>
      <c r="S275" s="12"/>
      <c r="T275" s="12"/>
      <c r="U275" s="12"/>
      <c r="V275" s="12"/>
      <c r="W275" s="12"/>
    </row>
    <row r="276" spans="1:2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17"/>
      <c r="R276" s="12"/>
      <c r="S276" s="12"/>
      <c r="T276" s="12"/>
      <c r="U276" s="12"/>
      <c r="V276" s="12"/>
      <c r="W276" s="12"/>
    </row>
    <row r="277" spans="1:2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17"/>
      <c r="R277" s="12"/>
      <c r="S277" s="12"/>
      <c r="T277" s="12"/>
      <c r="U277" s="12"/>
      <c r="V277" s="12"/>
      <c r="W277" s="12"/>
    </row>
    <row r="278" spans="1:2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17"/>
      <c r="R278" s="12"/>
      <c r="S278" s="12"/>
      <c r="T278" s="12"/>
      <c r="U278" s="12"/>
      <c r="V278" s="12"/>
      <c r="W278" s="12"/>
    </row>
    <row r="279" spans="1:2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17"/>
      <c r="R279" s="12"/>
      <c r="S279" s="12"/>
      <c r="T279" s="12"/>
      <c r="U279" s="12"/>
      <c r="V279" s="12"/>
      <c r="W279" s="12"/>
    </row>
    <row r="280" spans="1:2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17"/>
      <c r="R280" s="12"/>
      <c r="S280" s="12"/>
      <c r="T280" s="12"/>
      <c r="U280" s="12"/>
      <c r="V280" s="12"/>
      <c r="W280" s="12"/>
    </row>
    <row r="281" spans="1:2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17"/>
      <c r="R281" s="12"/>
      <c r="S281" s="12"/>
      <c r="T281" s="12"/>
      <c r="U281" s="12"/>
      <c r="V281" s="12"/>
      <c r="W281" s="12"/>
    </row>
    <row r="282" spans="1:2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17"/>
      <c r="R282" s="12"/>
      <c r="S282" s="12"/>
      <c r="T282" s="12"/>
      <c r="U282" s="12"/>
      <c r="V282" s="12"/>
      <c r="W282" s="12"/>
    </row>
    <row r="283" spans="1:2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17"/>
      <c r="R283" s="12"/>
      <c r="S283" s="12"/>
      <c r="T283" s="12"/>
      <c r="U283" s="12"/>
      <c r="V283" s="12"/>
      <c r="W283" s="12"/>
    </row>
    <row r="284" spans="1:2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17"/>
      <c r="R284" s="12"/>
      <c r="S284" s="12"/>
      <c r="T284" s="12"/>
      <c r="U284" s="12"/>
      <c r="V284" s="12"/>
      <c r="W284" s="12"/>
    </row>
    <row r="285" spans="1:2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17"/>
      <c r="R285" s="12"/>
      <c r="S285" s="12"/>
      <c r="T285" s="12"/>
      <c r="U285" s="12"/>
      <c r="V285" s="12"/>
      <c r="W285" s="12"/>
    </row>
    <row r="286" spans="1:2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17"/>
      <c r="R286" s="12"/>
      <c r="S286" s="12"/>
      <c r="T286" s="12"/>
      <c r="U286" s="12"/>
      <c r="V286" s="12"/>
      <c r="W286" s="12"/>
    </row>
    <row r="287" spans="1:2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17"/>
      <c r="R287" s="12"/>
      <c r="S287" s="12"/>
      <c r="T287" s="12"/>
      <c r="U287" s="12"/>
      <c r="V287" s="12"/>
      <c r="W287" s="12"/>
    </row>
    <row r="288" spans="1:2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17"/>
      <c r="R288" s="12"/>
      <c r="S288" s="12"/>
      <c r="T288" s="12"/>
      <c r="U288" s="12"/>
      <c r="V288" s="12"/>
      <c r="W288" s="12"/>
    </row>
    <row r="289" spans="1:2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17"/>
      <c r="R289" s="12"/>
      <c r="S289" s="12"/>
      <c r="T289" s="12"/>
      <c r="U289" s="12"/>
      <c r="V289" s="12"/>
      <c r="W289" s="12"/>
    </row>
    <row r="290" spans="1:2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17"/>
      <c r="R290" s="12"/>
      <c r="S290" s="12"/>
      <c r="T290" s="12"/>
      <c r="U290" s="12"/>
      <c r="V290" s="12"/>
      <c r="W290" s="12"/>
    </row>
    <row r="291" spans="1:2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17"/>
      <c r="R291" s="12"/>
      <c r="S291" s="12"/>
      <c r="T291" s="12"/>
      <c r="U291" s="12"/>
      <c r="V291" s="12"/>
      <c r="W291" s="12"/>
    </row>
    <row r="292" spans="1:2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17"/>
      <c r="R292" s="12"/>
      <c r="S292" s="12"/>
      <c r="T292" s="12"/>
      <c r="U292" s="12"/>
      <c r="V292" s="12"/>
      <c r="W292" s="12"/>
    </row>
    <row r="293" spans="1:2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17"/>
      <c r="R293" s="12"/>
      <c r="S293" s="12"/>
      <c r="T293" s="12"/>
      <c r="U293" s="12"/>
      <c r="V293" s="12"/>
      <c r="W293" s="12"/>
    </row>
    <row r="294" spans="1:2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17"/>
      <c r="R294" s="12"/>
      <c r="S294" s="12"/>
      <c r="T294" s="12"/>
      <c r="U294" s="12"/>
      <c r="V294" s="12"/>
      <c r="W294" s="12"/>
    </row>
    <row r="295" spans="1:2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17"/>
      <c r="R295" s="12"/>
      <c r="S295" s="12"/>
      <c r="T295" s="12"/>
      <c r="U295" s="12"/>
      <c r="V295" s="12"/>
      <c r="W295" s="12"/>
    </row>
    <row r="296" spans="1:2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17"/>
      <c r="R296" s="12"/>
      <c r="S296" s="12"/>
      <c r="T296" s="12"/>
      <c r="U296" s="12"/>
      <c r="V296" s="12"/>
      <c r="W296" s="12"/>
    </row>
    <row r="297" spans="1:2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17"/>
      <c r="R297" s="12"/>
      <c r="S297" s="12"/>
      <c r="T297" s="12"/>
      <c r="U297" s="12"/>
      <c r="V297" s="12"/>
      <c r="W297" s="12"/>
    </row>
    <row r="298" spans="1:2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17"/>
      <c r="R298" s="12"/>
      <c r="S298" s="12"/>
      <c r="T298" s="12"/>
      <c r="U298" s="12"/>
      <c r="V298" s="12"/>
      <c r="W298" s="12"/>
    </row>
    <row r="299" spans="1:2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17"/>
      <c r="R299" s="12"/>
      <c r="S299" s="12"/>
      <c r="T299" s="12"/>
      <c r="U299" s="12"/>
      <c r="V299" s="12"/>
      <c r="W299" s="12"/>
    </row>
    <row r="300" spans="1:2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17"/>
      <c r="R300" s="12"/>
      <c r="S300" s="12"/>
      <c r="T300" s="12"/>
      <c r="U300" s="12"/>
      <c r="V300" s="12"/>
      <c r="W300" s="12"/>
    </row>
    <row r="301" spans="1:2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17"/>
      <c r="R301" s="12"/>
      <c r="S301" s="12"/>
      <c r="T301" s="12"/>
      <c r="U301" s="12"/>
      <c r="V301" s="12"/>
      <c r="W301" s="12"/>
    </row>
    <row r="302" spans="1:2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17"/>
      <c r="R302" s="12"/>
      <c r="S302" s="12"/>
      <c r="T302" s="12"/>
      <c r="U302" s="12"/>
      <c r="V302" s="12"/>
      <c r="W302" s="12"/>
    </row>
    <row r="303" spans="1:2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17"/>
      <c r="R303" s="12"/>
      <c r="S303" s="12"/>
      <c r="T303" s="12"/>
      <c r="U303" s="12"/>
      <c r="V303" s="12"/>
      <c r="W303" s="12"/>
    </row>
    <row r="304" spans="1:2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17"/>
      <c r="R304" s="12"/>
      <c r="S304" s="12"/>
      <c r="T304" s="12"/>
      <c r="U304" s="12"/>
      <c r="V304" s="12"/>
      <c r="W304" s="12"/>
    </row>
    <row r="305" spans="1:2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17"/>
      <c r="R305" s="12"/>
      <c r="S305" s="12"/>
      <c r="T305" s="12"/>
      <c r="U305" s="12"/>
      <c r="V305" s="12"/>
      <c r="W305" s="12"/>
    </row>
    <row r="306" spans="1:2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17"/>
      <c r="R306" s="12"/>
      <c r="S306" s="12"/>
      <c r="T306" s="12"/>
      <c r="U306" s="12"/>
      <c r="V306" s="12"/>
      <c r="W306" s="12"/>
    </row>
    <row r="307" spans="1:2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17"/>
      <c r="R307" s="12"/>
      <c r="S307" s="12"/>
      <c r="T307" s="12"/>
      <c r="U307" s="12"/>
      <c r="V307" s="12"/>
      <c r="W307" s="12"/>
    </row>
    <row r="308" spans="1:2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17"/>
      <c r="R308" s="12"/>
      <c r="S308" s="12"/>
      <c r="T308" s="12"/>
      <c r="U308" s="12"/>
      <c r="V308" s="12"/>
      <c r="W308" s="12"/>
    </row>
    <row r="309" spans="1:2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17"/>
      <c r="R309" s="12"/>
      <c r="S309" s="12"/>
      <c r="T309" s="12"/>
      <c r="U309" s="12"/>
      <c r="V309" s="12"/>
      <c r="W309" s="12"/>
    </row>
    <row r="310" spans="1:2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17"/>
      <c r="R310" s="12"/>
      <c r="S310" s="12"/>
      <c r="T310" s="12"/>
      <c r="U310" s="12"/>
      <c r="V310" s="12"/>
      <c r="W310" s="12"/>
    </row>
    <row r="311" spans="1:2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17"/>
      <c r="R311" s="12"/>
      <c r="S311" s="12"/>
      <c r="T311" s="12"/>
      <c r="U311" s="12"/>
      <c r="V311" s="12"/>
      <c r="W311" s="12"/>
    </row>
    <row r="312" spans="1:2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17"/>
      <c r="R312" s="12"/>
      <c r="S312" s="12"/>
      <c r="T312" s="12"/>
      <c r="U312" s="12"/>
      <c r="V312" s="12"/>
      <c r="W312" s="12"/>
    </row>
    <row r="313" spans="1:2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17"/>
      <c r="R313" s="12"/>
      <c r="S313" s="12"/>
      <c r="T313" s="12"/>
      <c r="U313" s="12"/>
      <c r="V313" s="12"/>
      <c r="W313" s="12"/>
    </row>
    <row r="314" spans="1:2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17"/>
      <c r="R314" s="12"/>
      <c r="S314" s="12"/>
      <c r="T314" s="12"/>
      <c r="U314" s="12"/>
      <c r="V314" s="12"/>
      <c r="W314" s="12"/>
    </row>
    <row r="315" spans="1:2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17"/>
      <c r="R315" s="12"/>
      <c r="S315" s="12"/>
      <c r="T315" s="12"/>
      <c r="U315" s="12"/>
      <c r="V315" s="12"/>
      <c r="W315" s="12"/>
    </row>
    <row r="316" spans="1:2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17"/>
      <c r="R316" s="12"/>
      <c r="S316" s="12"/>
      <c r="T316" s="12"/>
      <c r="U316" s="12"/>
      <c r="V316" s="12"/>
      <c r="W316" s="12"/>
    </row>
    <row r="317" spans="1:2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17"/>
      <c r="R317" s="12"/>
      <c r="S317" s="12"/>
      <c r="T317" s="12"/>
      <c r="U317" s="12"/>
      <c r="V317" s="12"/>
      <c r="W317" s="12"/>
    </row>
    <row r="318" spans="1:2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17"/>
      <c r="R318" s="12"/>
      <c r="S318" s="12"/>
      <c r="T318" s="12"/>
      <c r="U318" s="12"/>
      <c r="V318" s="12"/>
      <c r="W318" s="12"/>
    </row>
    <row r="319" spans="1:2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17"/>
      <c r="R319" s="12"/>
      <c r="S319" s="12"/>
      <c r="T319" s="12"/>
      <c r="U319" s="12"/>
      <c r="V319" s="12"/>
      <c r="W319" s="12"/>
    </row>
    <row r="320" spans="1:2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17"/>
      <c r="R320" s="12"/>
      <c r="S320" s="12"/>
      <c r="T320" s="12"/>
      <c r="U320" s="12"/>
      <c r="V320" s="12"/>
      <c r="W320" s="12"/>
    </row>
    <row r="321" spans="1:2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17"/>
      <c r="R321" s="12"/>
      <c r="S321" s="12"/>
      <c r="T321" s="12"/>
      <c r="U321" s="12"/>
      <c r="V321" s="12"/>
      <c r="W321" s="12"/>
    </row>
    <row r="322" spans="1:2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17"/>
      <c r="R322" s="12"/>
      <c r="S322" s="12"/>
      <c r="T322" s="12"/>
      <c r="U322" s="12"/>
      <c r="V322" s="12"/>
      <c r="W322" s="12"/>
    </row>
    <row r="323" spans="1: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17"/>
      <c r="R323" s="12"/>
      <c r="S323" s="12"/>
      <c r="T323" s="12"/>
      <c r="U323" s="12"/>
      <c r="V323" s="12"/>
      <c r="W323" s="12"/>
    </row>
    <row r="324" spans="1:2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17"/>
      <c r="R324" s="12"/>
      <c r="S324" s="12"/>
      <c r="T324" s="12"/>
      <c r="U324" s="12"/>
      <c r="V324" s="12"/>
      <c r="W324" s="12"/>
    </row>
    <row r="325" spans="1:2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17"/>
      <c r="R325" s="12"/>
      <c r="S325" s="12"/>
      <c r="T325" s="12"/>
      <c r="U325" s="12"/>
      <c r="V325" s="12"/>
      <c r="W325" s="12"/>
    </row>
    <row r="326" spans="1:2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17"/>
      <c r="R326" s="12"/>
      <c r="S326" s="12"/>
      <c r="T326" s="12"/>
      <c r="U326" s="12"/>
      <c r="V326" s="12"/>
      <c r="W326" s="12"/>
    </row>
    <row r="327" spans="1:2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17"/>
      <c r="R327" s="12"/>
      <c r="S327" s="12"/>
      <c r="T327" s="12"/>
      <c r="U327" s="12"/>
      <c r="V327" s="12"/>
      <c r="W327" s="12"/>
    </row>
    <row r="328" spans="1:2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17"/>
      <c r="R328" s="12"/>
      <c r="S328" s="12"/>
      <c r="T328" s="12"/>
      <c r="U328" s="12"/>
      <c r="V328" s="12"/>
      <c r="W328" s="12"/>
    </row>
    <row r="329" spans="1:2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17"/>
      <c r="R329" s="12"/>
      <c r="S329" s="12"/>
      <c r="T329" s="12"/>
      <c r="U329" s="12"/>
      <c r="V329" s="12"/>
      <c r="W329" s="12"/>
    </row>
    <row r="330" spans="1:2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17"/>
      <c r="R330" s="12"/>
      <c r="S330" s="12"/>
      <c r="T330" s="12"/>
      <c r="U330" s="12"/>
      <c r="V330" s="12"/>
      <c r="W330" s="12"/>
    </row>
    <row r="331" spans="1:2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17"/>
      <c r="R331" s="12"/>
      <c r="S331" s="12"/>
      <c r="T331" s="12"/>
      <c r="U331" s="12"/>
      <c r="V331" s="12"/>
      <c r="W331" s="12"/>
    </row>
    <row r="332" spans="1:2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17"/>
      <c r="R332" s="12"/>
      <c r="S332" s="12"/>
      <c r="T332" s="12"/>
      <c r="U332" s="12"/>
      <c r="V332" s="12"/>
      <c r="W332" s="12"/>
    </row>
    <row r="333" spans="1:2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17"/>
      <c r="R333" s="12"/>
      <c r="S333" s="12"/>
      <c r="T333" s="12"/>
      <c r="U333" s="12"/>
      <c r="V333" s="12"/>
      <c r="W333" s="12"/>
    </row>
    <row r="334" spans="1:2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17"/>
      <c r="R334" s="12"/>
      <c r="S334" s="12"/>
      <c r="T334" s="12"/>
      <c r="U334" s="12"/>
      <c r="V334" s="12"/>
      <c r="W334" s="12"/>
    </row>
    <row r="335" spans="1:2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17"/>
      <c r="R335" s="12"/>
      <c r="S335" s="12"/>
      <c r="T335" s="12"/>
      <c r="U335" s="12"/>
      <c r="V335" s="12"/>
      <c r="W335" s="12"/>
    </row>
    <row r="336" spans="1:2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17"/>
      <c r="R336" s="12"/>
      <c r="S336" s="12"/>
      <c r="T336" s="12"/>
      <c r="U336" s="12"/>
      <c r="V336" s="12"/>
      <c r="W336" s="12"/>
    </row>
    <row r="337" spans="1:2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17"/>
      <c r="R337" s="12"/>
      <c r="S337" s="12"/>
      <c r="T337" s="12"/>
      <c r="U337" s="12"/>
      <c r="V337" s="12"/>
      <c r="W337" s="12"/>
    </row>
    <row r="338" spans="1:2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17"/>
      <c r="R338" s="12"/>
      <c r="S338" s="12"/>
      <c r="T338" s="12"/>
      <c r="U338" s="12"/>
      <c r="V338" s="12"/>
      <c r="W338" s="12"/>
    </row>
    <row r="339" spans="1:2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17"/>
      <c r="R339" s="12"/>
      <c r="S339" s="12"/>
      <c r="T339" s="12"/>
      <c r="U339" s="12"/>
      <c r="V339" s="12"/>
      <c r="W339" s="12"/>
    </row>
    <row r="340" spans="1:2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17"/>
      <c r="R340" s="12"/>
      <c r="S340" s="12"/>
      <c r="T340" s="12"/>
      <c r="U340" s="12"/>
      <c r="V340" s="12"/>
      <c r="W340" s="12"/>
    </row>
    <row r="341" spans="1:2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17"/>
      <c r="R341" s="12"/>
      <c r="S341" s="12"/>
      <c r="T341" s="12"/>
      <c r="U341" s="12"/>
      <c r="V341" s="12"/>
      <c r="W341" s="12"/>
    </row>
    <row r="342" spans="1:2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17"/>
      <c r="R342" s="12"/>
      <c r="S342" s="12"/>
      <c r="T342" s="12"/>
      <c r="U342" s="12"/>
      <c r="V342" s="12"/>
      <c r="W342" s="12"/>
    </row>
    <row r="343" spans="1:2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17"/>
      <c r="R343" s="12"/>
      <c r="S343" s="12"/>
      <c r="T343" s="12"/>
      <c r="U343" s="12"/>
      <c r="V343" s="12"/>
      <c r="W343" s="12"/>
    </row>
    <row r="344" spans="1:2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17"/>
      <c r="R344" s="12"/>
      <c r="S344" s="12"/>
      <c r="T344" s="12"/>
      <c r="U344" s="12"/>
      <c r="V344" s="12"/>
      <c r="W344" s="12"/>
    </row>
    <row r="345" spans="1:2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17"/>
      <c r="R345" s="12"/>
      <c r="S345" s="12"/>
      <c r="T345" s="12"/>
      <c r="U345" s="12"/>
      <c r="V345" s="12"/>
      <c r="W345" s="12"/>
    </row>
    <row r="346" spans="1:2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17"/>
      <c r="R346" s="12"/>
      <c r="S346" s="12"/>
      <c r="T346" s="12"/>
      <c r="U346" s="12"/>
      <c r="V346" s="12"/>
      <c r="W346" s="12"/>
    </row>
    <row r="347" spans="1:2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17"/>
      <c r="R347" s="12"/>
      <c r="S347" s="12"/>
      <c r="T347" s="12"/>
      <c r="U347" s="12"/>
      <c r="V347" s="12"/>
      <c r="W347" s="12"/>
    </row>
    <row r="348" spans="1:2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17"/>
      <c r="R348" s="12"/>
      <c r="S348" s="12"/>
      <c r="T348" s="12"/>
      <c r="U348" s="12"/>
      <c r="V348" s="12"/>
      <c r="W348" s="12"/>
    </row>
    <row r="349" spans="1:2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17"/>
      <c r="R349" s="12"/>
      <c r="S349" s="12"/>
      <c r="T349" s="12"/>
      <c r="U349" s="12"/>
      <c r="V349" s="12"/>
      <c r="W349" s="12"/>
    </row>
    <row r="350" spans="1:2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17"/>
      <c r="R350" s="12"/>
      <c r="S350" s="12"/>
      <c r="T350" s="12"/>
      <c r="U350" s="12"/>
      <c r="V350" s="12"/>
      <c r="W350" s="12"/>
    </row>
    <row r="351" spans="1:2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17"/>
      <c r="R351" s="12"/>
      <c r="S351" s="12"/>
      <c r="T351" s="12"/>
      <c r="U351" s="12"/>
      <c r="V351" s="12"/>
      <c r="W351" s="12"/>
    </row>
    <row r="352" spans="1:2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17"/>
      <c r="R352" s="12"/>
      <c r="S352" s="12"/>
      <c r="T352" s="12"/>
      <c r="U352" s="12"/>
      <c r="V352" s="12"/>
      <c r="W352" s="12"/>
    </row>
    <row r="353" spans="1:2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17"/>
      <c r="R353" s="12"/>
      <c r="S353" s="12"/>
      <c r="T353" s="12"/>
      <c r="U353" s="12"/>
      <c r="V353" s="12"/>
      <c r="W353" s="12"/>
    </row>
    <row r="354" spans="1:2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17"/>
      <c r="R354" s="12"/>
      <c r="S354" s="12"/>
      <c r="T354" s="12"/>
      <c r="U354" s="12"/>
      <c r="V354" s="12"/>
      <c r="W354" s="12"/>
    </row>
    <row r="355" spans="1:2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17"/>
      <c r="R355" s="12"/>
      <c r="S355" s="12"/>
      <c r="T355" s="12"/>
      <c r="U355" s="12"/>
      <c r="V355" s="12"/>
      <c r="W355" s="12"/>
    </row>
    <row r="356" spans="1:2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17"/>
      <c r="R356" s="12"/>
      <c r="S356" s="12"/>
      <c r="T356" s="12"/>
      <c r="U356" s="12"/>
      <c r="V356" s="12"/>
      <c r="W356" s="12"/>
    </row>
    <row r="357" spans="1:2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17"/>
      <c r="R357" s="12"/>
      <c r="S357" s="12"/>
      <c r="T357" s="12"/>
      <c r="U357" s="12"/>
      <c r="V357" s="12"/>
      <c r="W357" s="12"/>
    </row>
    <row r="358" spans="1:2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17"/>
      <c r="R358" s="12"/>
      <c r="S358" s="12"/>
      <c r="T358" s="12"/>
      <c r="U358" s="12"/>
      <c r="V358" s="12"/>
      <c r="W358" s="12"/>
    </row>
    <row r="359" spans="1:2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17"/>
      <c r="R359" s="12"/>
      <c r="S359" s="12"/>
      <c r="T359" s="12"/>
      <c r="U359" s="12"/>
      <c r="V359" s="12"/>
      <c r="W359" s="12"/>
    </row>
    <row r="360" spans="1:2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17"/>
      <c r="R360" s="12"/>
      <c r="S360" s="12"/>
      <c r="T360" s="12"/>
      <c r="U360" s="12"/>
      <c r="V360" s="12"/>
      <c r="W360" s="12"/>
    </row>
    <row r="361" spans="1:2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17"/>
      <c r="R361" s="12"/>
      <c r="S361" s="12"/>
      <c r="T361" s="12"/>
      <c r="U361" s="12"/>
      <c r="V361" s="12"/>
      <c r="W361" s="12"/>
    </row>
    <row r="362" spans="1:2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17"/>
      <c r="R362" s="12"/>
      <c r="S362" s="12"/>
      <c r="T362" s="12"/>
      <c r="U362" s="12"/>
      <c r="V362" s="12"/>
      <c r="W362" s="12"/>
    </row>
    <row r="363" spans="1:2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17"/>
      <c r="R363" s="12"/>
      <c r="S363" s="12"/>
      <c r="T363" s="12"/>
      <c r="U363" s="12"/>
      <c r="V363" s="12"/>
      <c r="W363" s="12"/>
    </row>
    <row r="364" spans="1:2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17"/>
      <c r="R364" s="12"/>
      <c r="S364" s="12"/>
      <c r="T364" s="12"/>
      <c r="U364" s="12"/>
      <c r="V364" s="12"/>
      <c r="W364" s="12"/>
    </row>
    <row r="365" spans="1:2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17"/>
      <c r="R365" s="12"/>
      <c r="S365" s="12"/>
      <c r="T365" s="12"/>
      <c r="U365" s="12"/>
      <c r="V365" s="12"/>
      <c r="W365" s="12"/>
    </row>
    <row r="366" spans="1:2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17"/>
      <c r="R366" s="12"/>
      <c r="S366" s="12"/>
      <c r="T366" s="12"/>
      <c r="U366" s="12"/>
      <c r="V366" s="12"/>
      <c r="W366" s="12"/>
    </row>
    <row r="367" spans="1:2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17"/>
      <c r="R367" s="12"/>
      <c r="S367" s="12"/>
      <c r="T367" s="12"/>
      <c r="U367" s="12"/>
      <c r="V367" s="12"/>
      <c r="W367" s="12"/>
    </row>
    <row r="368" spans="1:2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17"/>
      <c r="R368" s="12"/>
      <c r="S368" s="12"/>
      <c r="T368" s="12"/>
      <c r="U368" s="12"/>
      <c r="V368" s="12"/>
      <c r="W368" s="12"/>
    </row>
    <row r="369" spans="1:2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17"/>
      <c r="R369" s="12"/>
      <c r="S369" s="12"/>
      <c r="T369" s="12"/>
      <c r="U369" s="12"/>
      <c r="V369" s="12"/>
      <c r="W369" s="12"/>
    </row>
    <row r="370" spans="1:2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17"/>
      <c r="R370" s="12"/>
      <c r="S370" s="12"/>
      <c r="T370" s="12"/>
      <c r="U370" s="12"/>
      <c r="V370" s="12"/>
      <c r="W370" s="12"/>
    </row>
    <row r="371" spans="1:2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17"/>
      <c r="R371" s="12"/>
      <c r="S371" s="12"/>
      <c r="T371" s="12"/>
      <c r="U371" s="12"/>
      <c r="V371" s="12"/>
      <c r="W371" s="12"/>
    </row>
    <row r="372" spans="1:2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17"/>
      <c r="R372" s="12"/>
      <c r="S372" s="12"/>
      <c r="T372" s="12"/>
      <c r="U372" s="12"/>
      <c r="V372" s="12"/>
      <c r="W372" s="12"/>
    </row>
    <row r="373" spans="1:2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17"/>
      <c r="R373" s="12"/>
      <c r="S373" s="12"/>
      <c r="T373" s="12"/>
      <c r="U373" s="12"/>
      <c r="V373" s="12"/>
      <c r="W373" s="12"/>
    </row>
    <row r="374" spans="1:2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17"/>
      <c r="R374" s="12"/>
      <c r="S374" s="12"/>
      <c r="T374" s="12"/>
      <c r="U374" s="12"/>
      <c r="V374" s="12"/>
      <c r="W374" s="12"/>
    </row>
    <row r="375" spans="1:2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17"/>
      <c r="R375" s="12"/>
      <c r="S375" s="12"/>
      <c r="T375" s="12"/>
      <c r="U375" s="12"/>
      <c r="V375" s="12"/>
      <c r="W375" s="12"/>
    </row>
    <row r="376" spans="1:2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17"/>
      <c r="R376" s="12"/>
      <c r="S376" s="12"/>
      <c r="T376" s="12"/>
      <c r="U376" s="12"/>
      <c r="V376" s="12"/>
      <c r="W376" s="12"/>
    </row>
    <row r="377" spans="1:2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17"/>
      <c r="R377" s="12"/>
      <c r="S377" s="12"/>
      <c r="T377" s="12"/>
      <c r="U377" s="12"/>
      <c r="V377" s="12"/>
      <c r="W377" s="12"/>
    </row>
    <row r="378" spans="1:2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17"/>
      <c r="R378" s="12"/>
      <c r="S378" s="12"/>
      <c r="T378" s="12"/>
      <c r="U378" s="12"/>
      <c r="V378" s="12"/>
      <c r="W378" s="12"/>
    </row>
    <row r="379" spans="1:2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17"/>
      <c r="R379" s="12"/>
      <c r="S379" s="12"/>
      <c r="T379" s="12"/>
      <c r="U379" s="12"/>
      <c r="V379" s="12"/>
      <c r="W379" s="12"/>
    </row>
    <row r="380" spans="1:2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17"/>
      <c r="R380" s="12"/>
      <c r="S380" s="12"/>
      <c r="T380" s="12"/>
      <c r="U380" s="12"/>
      <c r="V380" s="12"/>
      <c r="W380" s="12"/>
    </row>
    <row r="381" spans="1:2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17"/>
      <c r="R381" s="12"/>
      <c r="S381" s="12"/>
      <c r="T381" s="12"/>
      <c r="U381" s="12"/>
      <c r="V381" s="12"/>
      <c r="W381" s="12"/>
    </row>
    <row r="382" spans="1:2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17"/>
      <c r="R382" s="12"/>
      <c r="S382" s="12"/>
      <c r="T382" s="12"/>
      <c r="U382" s="12"/>
      <c r="V382" s="12"/>
      <c r="W382" s="12"/>
    </row>
    <row r="383" spans="1:2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17"/>
      <c r="R383" s="12"/>
      <c r="S383" s="12"/>
      <c r="T383" s="12"/>
      <c r="U383" s="12"/>
      <c r="V383" s="12"/>
      <c r="W383" s="12"/>
    </row>
    <row r="384" spans="1:2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17"/>
      <c r="R384" s="12"/>
      <c r="S384" s="12"/>
      <c r="T384" s="12"/>
      <c r="U384" s="12"/>
      <c r="V384" s="12"/>
      <c r="W384" s="12"/>
    </row>
    <row r="385" spans="1:2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17"/>
      <c r="R385" s="12"/>
      <c r="S385" s="12"/>
      <c r="T385" s="12"/>
      <c r="U385" s="12"/>
      <c r="V385" s="12"/>
      <c r="W385" s="12"/>
    </row>
    <row r="386" spans="1:2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17"/>
      <c r="R386" s="12"/>
      <c r="S386" s="12"/>
      <c r="T386" s="12"/>
      <c r="U386" s="12"/>
      <c r="V386" s="12"/>
      <c r="W386" s="12"/>
    </row>
    <row r="387" spans="1:2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17"/>
      <c r="R387" s="12"/>
      <c r="S387" s="12"/>
      <c r="T387" s="12"/>
      <c r="U387" s="12"/>
      <c r="V387" s="12"/>
      <c r="W387" s="12"/>
    </row>
    <row r="388" spans="1:2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17"/>
      <c r="R388" s="12"/>
      <c r="S388" s="12"/>
      <c r="T388" s="12"/>
      <c r="U388" s="12"/>
      <c r="V388" s="12"/>
      <c r="W388" s="12"/>
    </row>
    <row r="389" spans="1:2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17"/>
      <c r="R389" s="12"/>
      <c r="S389" s="12"/>
      <c r="T389" s="12"/>
      <c r="U389" s="12"/>
      <c r="V389" s="12"/>
      <c r="W389" s="12"/>
    </row>
    <row r="390" spans="1:2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17"/>
      <c r="R390" s="12"/>
      <c r="S390" s="12"/>
      <c r="T390" s="12"/>
      <c r="U390" s="12"/>
      <c r="V390" s="12"/>
      <c r="W390" s="12"/>
    </row>
    <row r="391" spans="1:2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17"/>
      <c r="R391" s="12"/>
      <c r="S391" s="12"/>
      <c r="T391" s="12"/>
      <c r="U391" s="12"/>
      <c r="V391" s="12"/>
      <c r="W391" s="12"/>
    </row>
    <row r="392" spans="1:2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17"/>
      <c r="R392" s="12"/>
      <c r="S392" s="12"/>
      <c r="T392" s="12"/>
      <c r="U392" s="12"/>
      <c r="V392" s="12"/>
      <c r="W392" s="12"/>
    </row>
    <row r="393" spans="1:2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17"/>
      <c r="R393" s="12"/>
      <c r="S393" s="12"/>
      <c r="T393" s="12"/>
      <c r="U393" s="12"/>
      <c r="V393" s="12"/>
      <c r="W393" s="12"/>
    </row>
    <row r="394" spans="1:2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17"/>
      <c r="R394" s="12"/>
      <c r="S394" s="12"/>
      <c r="T394" s="12"/>
      <c r="U394" s="12"/>
      <c r="V394" s="12"/>
      <c r="W394" s="12"/>
    </row>
    <row r="395" spans="1:2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17"/>
      <c r="R395" s="12"/>
      <c r="S395" s="12"/>
      <c r="T395" s="12"/>
      <c r="U395" s="12"/>
      <c r="V395" s="12"/>
      <c r="W395" s="12"/>
    </row>
    <row r="396" spans="1:2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17"/>
      <c r="R396" s="12"/>
      <c r="S396" s="12"/>
      <c r="T396" s="12"/>
      <c r="U396" s="12"/>
      <c r="V396" s="12"/>
      <c r="W396" s="12"/>
    </row>
    <row r="397" spans="1:2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17"/>
      <c r="R397" s="12"/>
      <c r="S397" s="12"/>
      <c r="T397" s="12"/>
      <c r="U397" s="12"/>
      <c r="V397" s="12"/>
      <c r="W397" s="12"/>
    </row>
    <row r="398" spans="1:2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17"/>
      <c r="R398" s="12"/>
      <c r="S398" s="12"/>
      <c r="T398" s="12"/>
      <c r="U398" s="12"/>
      <c r="V398" s="12"/>
      <c r="W398" s="12"/>
    </row>
    <row r="399" spans="1:2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17"/>
      <c r="R399" s="12"/>
      <c r="S399" s="12"/>
      <c r="T399" s="12"/>
      <c r="U399" s="12"/>
      <c r="V399" s="12"/>
      <c r="W399" s="12"/>
    </row>
    <row r="400" spans="1:2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17"/>
      <c r="R400" s="12"/>
      <c r="S400" s="12"/>
      <c r="T400" s="12"/>
      <c r="U400" s="12"/>
      <c r="V400" s="12"/>
      <c r="W400" s="12"/>
    </row>
    <row r="401" spans="1:2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O401" s="31"/>
      <c r="P401" s="31"/>
      <c r="Q401" s="17"/>
      <c r="R401" s="12"/>
      <c r="S401" s="12"/>
      <c r="T401" s="12"/>
      <c r="U401" s="12"/>
      <c r="V401" s="12"/>
      <c r="W401" s="12"/>
    </row>
    <row r="402" spans="1:23">
      <c r="A402" s="31"/>
      <c r="B402" s="31"/>
      <c r="C402" s="31"/>
      <c r="D402" s="31"/>
      <c r="E402" s="31"/>
      <c r="F402" s="31"/>
      <c r="G402" s="31"/>
      <c r="H402" s="31"/>
      <c r="I402" s="31"/>
      <c r="O402" s="31"/>
      <c r="P402" s="31"/>
      <c r="Q402" s="17"/>
      <c r="R402" s="12"/>
      <c r="S402" s="12"/>
      <c r="T402" s="12"/>
      <c r="U402" s="12"/>
      <c r="V402" s="12"/>
      <c r="W402" s="12"/>
    </row>
    <row r="403" spans="1:23">
      <c r="A403" s="31"/>
      <c r="B403" s="31"/>
      <c r="C403" s="31"/>
      <c r="D403" s="31"/>
      <c r="E403" s="31"/>
      <c r="F403" s="31"/>
      <c r="G403" s="31"/>
      <c r="H403" s="31"/>
      <c r="I403" s="31"/>
      <c r="O403" s="31"/>
      <c r="P403" s="31"/>
      <c r="Q403" s="17"/>
      <c r="R403" s="12"/>
      <c r="S403" s="12"/>
      <c r="T403" s="12"/>
      <c r="U403" s="12"/>
      <c r="V403" s="12"/>
      <c r="W403" s="12"/>
    </row>
    <row r="404" spans="1:23">
      <c r="A404" s="31"/>
      <c r="B404" s="31"/>
      <c r="C404" s="31"/>
      <c r="D404" s="31"/>
      <c r="E404" s="31"/>
      <c r="F404" s="31"/>
      <c r="G404" s="31"/>
      <c r="H404" s="31"/>
      <c r="I404" s="31"/>
      <c r="O404" s="31"/>
      <c r="P404" s="31"/>
      <c r="Q404" s="17"/>
      <c r="R404" s="12"/>
      <c r="S404" s="12"/>
      <c r="T404" s="12"/>
      <c r="U404" s="12"/>
      <c r="V404" s="12"/>
      <c r="W404" s="12"/>
    </row>
    <row r="405" spans="1:23">
      <c r="A405" s="31"/>
      <c r="B405" s="31"/>
      <c r="C405" s="31"/>
      <c r="D405" s="31"/>
      <c r="E405" s="31"/>
      <c r="F405" s="31"/>
      <c r="G405" s="31"/>
      <c r="H405" s="31"/>
      <c r="I405" s="31"/>
      <c r="O405" s="31"/>
      <c r="P405" s="31"/>
      <c r="Q405" s="17"/>
      <c r="R405" s="12"/>
      <c r="S405" s="12"/>
      <c r="T405" s="12"/>
      <c r="U405" s="12"/>
      <c r="V405" s="12"/>
      <c r="W405" s="12"/>
    </row>
    <row r="406" spans="1:23">
      <c r="A406" s="31"/>
      <c r="B406" s="31"/>
      <c r="C406" s="31"/>
      <c r="D406" s="31"/>
      <c r="E406" s="31"/>
      <c r="F406" s="31"/>
      <c r="G406" s="31"/>
      <c r="H406" s="31"/>
      <c r="P406" s="31"/>
      <c r="Q406" s="17"/>
      <c r="R406" s="12"/>
      <c r="S406" s="12"/>
      <c r="T406" s="12"/>
      <c r="U406" s="12"/>
      <c r="V406" s="12"/>
      <c r="W406" s="12"/>
    </row>
    <row r="407" spans="1:23">
      <c r="A407" s="31"/>
      <c r="B407" s="31"/>
      <c r="C407" s="31"/>
      <c r="D407" s="31"/>
      <c r="E407" s="31"/>
      <c r="F407" s="31"/>
      <c r="G407" s="31"/>
      <c r="H407" s="31"/>
      <c r="P407" s="31"/>
      <c r="Q407" s="17"/>
      <c r="R407" s="12"/>
      <c r="S407" s="12"/>
      <c r="T407" s="12"/>
      <c r="U407" s="12"/>
      <c r="V407" s="12"/>
      <c r="W407" s="12"/>
    </row>
    <row r="408" spans="1:23">
      <c r="A408" s="31"/>
      <c r="B408" s="31"/>
      <c r="C408" s="31"/>
      <c r="D408" s="31"/>
      <c r="E408" s="31"/>
      <c r="F408" s="31"/>
      <c r="G408" s="31"/>
      <c r="H408" s="31"/>
      <c r="P408" s="31"/>
      <c r="Q408" s="17"/>
      <c r="R408" s="12"/>
      <c r="S408" s="12"/>
      <c r="T408" s="12"/>
      <c r="U408" s="12"/>
      <c r="V408" s="12"/>
      <c r="W408" s="12"/>
    </row>
    <row r="409" spans="1:23">
      <c r="A409" s="31"/>
      <c r="B409" s="31"/>
      <c r="C409" s="31"/>
      <c r="D409" s="31"/>
      <c r="E409" s="31"/>
      <c r="F409" s="31"/>
      <c r="G409" s="31"/>
      <c r="H409" s="31"/>
      <c r="P409" s="31"/>
      <c r="Q409" s="17"/>
      <c r="R409" s="12"/>
      <c r="S409" s="12"/>
      <c r="T409" s="12"/>
      <c r="U409" s="12"/>
      <c r="V409" s="12"/>
      <c r="W409" s="12"/>
    </row>
    <row r="410" spans="1:23">
      <c r="A410" s="31"/>
      <c r="B410" s="31"/>
      <c r="C410" s="31"/>
      <c r="D410" s="31"/>
      <c r="E410" s="31"/>
      <c r="F410" s="31"/>
      <c r="G410" s="31"/>
      <c r="H410" s="31"/>
      <c r="P410" s="31"/>
      <c r="Q410" s="17"/>
      <c r="R410" s="12"/>
      <c r="S410" s="12"/>
      <c r="T410" s="12"/>
      <c r="U410" s="12"/>
      <c r="V410" s="12"/>
      <c r="W410" s="12"/>
    </row>
    <row r="411" spans="1:23">
      <c r="A411" s="31"/>
      <c r="B411" s="31"/>
      <c r="C411" s="31"/>
      <c r="D411" s="31"/>
      <c r="E411" s="31"/>
      <c r="F411" s="31"/>
      <c r="G411" s="31"/>
      <c r="H411" s="31"/>
      <c r="P411" s="31"/>
      <c r="Q411" s="17"/>
      <c r="R411" s="12"/>
      <c r="S411" s="12"/>
      <c r="T411" s="12"/>
      <c r="U411" s="12"/>
      <c r="V411" s="12"/>
      <c r="W411" s="12"/>
    </row>
    <row r="412" spans="1:23">
      <c r="A412" s="31"/>
      <c r="B412" s="31"/>
      <c r="C412" s="31"/>
      <c r="D412" s="31"/>
      <c r="E412" s="31"/>
      <c r="F412" s="31"/>
      <c r="G412" s="31"/>
      <c r="H412" s="31"/>
      <c r="P412" s="31"/>
      <c r="Q412" s="17"/>
      <c r="R412" s="12"/>
      <c r="S412" s="12"/>
      <c r="T412" s="12"/>
      <c r="U412" s="12"/>
      <c r="V412" s="12"/>
      <c r="W412" s="12"/>
    </row>
    <row r="413" spans="1:23">
      <c r="A413" s="31"/>
      <c r="B413" s="31"/>
      <c r="C413" s="31"/>
      <c r="D413" s="31"/>
      <c r="E413" s="31"/>
      <c r="F413" s="31"/>
      <c r="G413" s="31"/>
      <c r="H413" s="31"/>
      <c r="P413" s="31"/>
      <c r="Q413" s="17"/>
      <c r="R413" s="12"/>
      <c r="S413" s="12"/>
      <c r="T413" s="12"/>
      <c r="U413" s="12"/>
      <c r="V413" s="12"/>
      <c r="W413" s="12"/>
    </row>
    <row r="414" spans="1:23">
      <c r="A414" s="31"/>
      <c r="B414" s="31"/>
      <c r="C414" s="31"/>
      <c r="D414" s="31"/>
      <c r="E414" s="31"/>
      <c r="F414" s="31"/>
      <c r="G414" s="31"/>
      <c r="H414" s="31"/>
      <c r="P414" s="31"/>
      <c r="Q414" s="17"/>
      <c r="R414" s="12"/>
      <c r="S414" s="12"/>
      <c r="T414" s="12"/>
      <c r="U414" s="12"/>
      <c r="V414" s="12"/>
      <c r="W414" s="12"/>
    </row>
    <row r="415" spans="1:23">
      <c r="A415" s="31"/>
      <c r="B415" s="31"/>
      <c r="C415" s="31"/>
      <c r="D415" s="31"/>
      <c r="E415" s="31"/>
      <c r="F415" s="31"/>
      <c r="G415" s="31"/>
      <c r="H415" s="31"/>
      <c r="P415" s="31"/>
      <c r="Q415" s="17"/>
      <c r="R415" s="12"/>
      <c r="S415" s="12"/>
      <c r="T415" s="12"/>
      <c r="U415" s="12"/>
      <c r="V415" s="12"/>
      <c r="W415" s="12"/>
    </row>
    <row r="416" spans="1:23">
      <c r="A416" s="31"/>
      <c r="B416" s="31"/>
      <c r="C416" s="31"/>
      <c r="D416" s="31"/>
      <c r="E416" s="31"/>
      <c r="F416" s="31"/>
      <c r="G416" s="31"/>
      <c r="H416" s="31"/>
      <c r="P416" s="31"/>
      <c r="Q416" s="17"/>
      <c r="R416" s="12"/>
      <c r="S416" s="12"/>
      <c r="T416" s="12"/>
      <c r="U416" s="12"/>
      <c r="V416" s="12"/>
      <c r="W416" s="12"/>
    </row>
    <row r="417" spans="1:23">
      <c r="A417" s="31"/>
      <c r="B417" s="31"/>
      <c r="C417" s="31"/>
      <c r="D417" s="31"/>
      <c r="E417" s="31"/>
      <c r="F417" s="31"/>
      <c r="G417" s="31"/>
      <c r="H417" s="31"/>
      <c r="P417" s="31"/>
      <c r="Q417" s="17"/>
      <c r="R417" s="12"/>
      <c r="S417" s="12"/>
      <c r="T417" s="12"/>
      <c r="U417" s="12"/>
      <c r="V417" s="12"/>
      <c r="W417" s="12"/>
    </row>
    <row r="418" spans="1:23">
      <c r="A418" s="31"/>
      <c r="B418" s="31"/>
      <c r="C418" s="31"/>
      <c r="D418" s="31"/>
      <c r="E418" s="31"/>
      <c r="F418" s="31"/>
      <c r="G418" s="31"/>
      <c r="H418" s="31"/>
      <c r="Q418" s="17"/>
      <c r="R418" s="12"/>
      <c r="S418" s="12"/>
      <c r="T418" s="12"/>
      <c r="U418" s="12"/>
      <c r="V418" s="12"/>
      <c r="W418" s="12"/>
    </row>
    <row r="419" spans="1:23">
      <c r="A419" s="31"/>
      <c r="B419" s="31"/>
      <c r="C419" s="31"/>
      <c r="D419" s="31"/>
      <c r="E419" s="31"/>
      <c r="F419" s="31"/>
      <c r="G419" s="31"/>
      <c r="H419" s="31"/>
      <c r="Q419" s="17"/>
      <c r="R419" s="12"/>
      <c r="S419" s="12"/>
      <c r="T419" s="12"/>
      <c r="U419" s="12"/>
      <c r="V419" s="12"/>
      <c r="W419" s="12"/>
    </row>
    <row r="420" spans="1:23">
      <c r="A420" s="31"/>
      <c r="B420" s="31"/>
      <c r="C420" s="31"/>
      <c r="D420" s="31"/>
      <c r="E420" s="31"/>
      <c r="F420" s="31"/>
      <c r="G420" s="31"/>
      <c r="H420" s="31"/>
      <c r="Q420" s="17"/>
      <c r="R420" s="12"/>
      <c r="S420" s="12"/>
      <c r="T420" s="12"/>
      <c r="U420" s="12"/>
      <c r="V420" s="12"/>
      <c r="W420" s="12"/>
    </row>
    <row r="421" spans="1:23">
      <c r="A421" s="31"/>
      <c r="B421" s="31"/>
      <c r="C421" s="31"/>
      <c r="D421" s="31"/>
      <c r="E421" s="31"/>
      <c r="F421" s="31"/>
      <c r="G421" s="31"/>
      <c r="H421" s="31"/>
      <c r="Q421" s="17"/>
      <c r="R421" s="12"/>
      <c r="S421" s="12"/>
      <c r="T421" s="12"/>
      <c r="U421" s="12"/>
      <c r="V421" s="12"/>
      <c r="W421" s="12"/>
    </row>
    <row r="422" spans="1:23">
      <c r="A422" s="31"/>
      <c r="B422" s="31"/>
      <c r="C422" s="31"/>
      <c r="D422" s="31"/>
      <c r="E422" s="31"/>
      <c r="F422" s="31"/>
      <c r="G422" s="31"/>
      <c r="H422" s="31"/>
      <c r="Q422" s="17"/>
      <c r="R422" s="12"/>
      <c r="S422" s="12"/>
      <c r="T422" s="12"/>
      <c r="U422" s="12"/>
      <c r="V422" s="12"/>
      <c r="W422" s="12"/>
    </row>
    <row r="423" spans="1:23">
      <c r="A423" s="31"/>
      <c r="B423" s="31"/>
      <c r="C423" s="31"/>
      <c r="D423" s="31"/>
      <c r="E423" s="31"/>
      <c r="F423" s="31"/>
      <c r="G423" s="31"/>
      <c r="H423" s="31"/>
      <c r="Q423" s="17"/>
      <c r="R423" s="12"/>
      <c r="S423" s="12"/>
      <c r="T423" s="12"/>
      <c r="U423" s="12"/>
      <c r="V423" s="12"/>
      <c r="W423" s="12"/>
    </row>
    <row r="424" spans="1:23">
      <c r="A424" s="31"/>
      <c r="B424" s="31"/>
      <c r="C424" s="31"/>
      <c r="D424" s="31"/>
      <c r="E424" s="31"/>
      <c r="F424" s="31"/>
      <c r="G424" s="31"/>
      <c r="H424" s="31"/>
      <c r="Q424" s="17"/>
      <c r="R424" s="12"/>
      <c r="S424" s="12"/>
      <c r="T424" s="12"/>
      <c r="U424" s="12"/>
      <c r="V424" s="12"/>
      <c r="W424" s="12"/>
    </row>
    <row r="425" spans="1:23">
      <c r="A425" s="31"/>
      <c r="B425" s="31"/>
      <c r="C425" s="31"/>
      <c r="D425" s="31"/>
      <c r="E425" s="31"/>
      <c r="F425" s="31"/>
      <c r="G425" s="31"/>
      <c r="H425" s="31"/>
      <c r="Q425" s="17"/>
      <c r="R425" s="12"/>
      <c r="S425" s="12"/>
      <c r="T425" s="12"/>
      <c r="U425" s="12"/>
      <c r="V425" s="12"/>
      <c r="W425" s="12"/>
    </row>
    <row r="426" spans="1:23">
      <c r="A426" s="31"/>
      <c r="B426" s="31"/>
      <c r="C426" s="31"/>
      <c r="D426" s="31"/>
      <c r="E426" s="31"/>
      <c r="F426" s="31"/>
      <c r="G426" s="31"/>
      <c r="H426" s="31"/>
      <c r="Q426" s="17"/>
      <c r="R426" s="12"/>
      <c r="S426" s="12"/>
      <c r="T426" s="12"/>
      <c r="U426" s="12"/>
      <c r="V426" s="12"/>
      <c r="W426" s="12"/>
    </row>
    <row r="427" spans="1:23">
      <c r="A427" s="31"/>
      <c r="B427" s="31"/>
      <c r="C427" s="31"/>
      <c r="D427" s="31"/>
      <c r="E427" s="31"/>
      <c r="F427" s="31"/>
      <c r="G427" s="31"/>
      <c r="H427" s="31"/>
      <c r="Q427" s="17"/>
      <c r="R427" s="12"/>
      <c r="S427" s="12"/>
      <c r="T427" s="12"/>
      <c r="U427" s="12"/>
      <c r="V427" s="12"/>
      <c r="W427" s="12"/>
    </row>
    <row r="428" spans="1:23">
      <c r="A428" s="31"/>
      <c r="B428" s="31"/>
      <c r="C428" s="31"/>
      <c r="D428" s="31"/>
      <c r="E428" s="31"/>
      <c r="F428" s="31"/>
      <c r="G428" s="31"/>
      <c r="H428" s="31"/>
      <c r="Q428" s="17"/>
      <c r="R428" s="12"/>
      <c r="S428" s="12"/>
      <c r="T428" s="12"/>
      <c r="U428" s="12"/>
      <c r="V428" s="12"/>
      <c r="W428" s="12"/>
    </row>
    <row r="429" spans="1:23">
      <c r="A429" s="31"/>
      <c r="B429" s="31"/>
      <c r="C429" s="31"/>
      <c r="D429" s="31"/>
      <c r="E429" s="31"/>
      <c r="F429" s="31"/>
      <c r="G429" s="31"/>
      <c r="H429" s="31"/>
      <c r="Q429" s="17"/>
      <c r="R429" s="12"/>
      <c r="S429" s="12"/>
      <c r="T429" s="12"/>
      <c r="U429" s="12"/>
      <c r="V429" s="12"/>
      <c r="W429" s="12"/>
    </row>
    <row r="430" spans="1:23">
      <c r="A430" s="31"/>
      <c r="B430" s="31"/>
      <c r="C430" s="31"/>
      <c r="D430" s="31"/>
      <c r="E430" s="31"/>
      <c r="F430" s="31"/>
      <c r="G430" s="31"/>
      <c r="H430" s="31"/>
      <c r="Q430" s="17"/>
      <c r="R430" s="12"/>
      <c r="S430" s="12"/>
      <c r="T430" s="12"/>
      <c r="U430" s="12"/>
      <c r="V430" s="12"/>
      <c r="W430" s="12"/>
    </row>
    <row r="431" spans="1:23">
      <c r="A431" s="31"/>
      <c r="B431" s="31"/>
      <c r="C431" s="31"/>
      <c r="D431" s="31"/>
      <c r="E431" s="31"/>
      <c r="F431" s="31"/>
      <c r="G431" s="31"/>
      <c r="H431" s="31"/>
      <c r="Q431" s="17"/>
      <c r="R431" s="12"/>
      <c r="S431" s="12"/>
      <c r="T431" s="12"/>
      <c r="U431" s="12"/>
      <c r="V431" s="12"/>
      <c r="W431" s="12"/>
    </row>
    <row r="432" spans="1:23">
      <c r="A432" s="31"/>
      <c r="B432" s="31"/>
      <c r="C432" s="31"/>
      <c r="D432" s="31"/>
      <c r="E432" s="31"/>
      <c r="F432" s="31"/>
      <c r="G432" s="31"/>
      <c r="H432" s="31"/>
      <c r="Q432" s="17"/>
      <c r="R432" s="12"/>
      <c r="S432" s="12"/>
      <c r="T432" s="12"/>
      <c r="U432" s="12"/>
      <c r="V432" s="12"/>
      <c r="W432" s="12"/>
    </row>
    <row r="433" spans="1:23">
      <c r="A433" s="31"/>
      <c r="B433" s="31"/>
      <c r="C433" s="31"/>
      <c r="D433" s="31"/>
      <c r="E433" s="31"/>
      <c r="F433" s="31"/>
      <c r="G433" s="31"/>
      <c r="H433" s="31"/>
      <c r="Q433" s="17"/>
      <c r="R433" s="12"/>
      <c r="S433" s="12"/>
      <c r="T433" s="12"/>
      <c r="U433" s="12"/>
      <c r="V433" s="12"/>
      <c r="W433" s="12"/>
    </row>
    <row r="434" spans="1:23">
      <c r="A434" s="31"/>
      <c r="B434" s="31"/>
      <c r="C434" s="31"/>
      <c r="D434" s="31"/>
      <c r="E434" s="31"/>
      <c r="F434" s="31"/>
      <c r="G434" s="31"/>
      <c r="H434" s="31"/>
      <c r="Q434" s="17"/>
      <c r="R434" s="12"/>
      <c r="S434" s="12"/>
      <c r="T434" s="12"/>
      <c r="U434" s="12"/>
      <c r="V434" s="12"/>
      <c r="W434" s="12"/>
    </row>
    <row r="435" spans="1:23">
      <c r="A435" s="31"/>
      <c r="B435" s="31"/>
      <c r="C435" s="31"/>
      <c r="D435" s="31"/>
      <c r="E435" s="31"/>
      <c r="F435" s="31"/>
      <c r="G435" s="31"/>
      <c r="H435" s="31"/>
      <c r="Q435" s="17"/>
      <c r="R435" s="12"/>
      <c r="S435" s="12"/>
      <c r="T435" s="12"/>
      <c r="U435" s="12"/>
      <c r="V435" s="12"/>
      <c r="W435" s="12"/>
    </row>
    <row r="436" spans="1:23">
      <c r="A436" s="31"/>
      <c r="B436" s="31"/>
      <c r="C436" s="31"/>
      <c r="D436" s="31"/>
      <c r="E436" s="31"/>
      <c r="F436" s="31"/>
      <c r="G436" s="31"/>
      <c r="H436" s="31"/>
      <c r="Q436" s="17"/>
      <c r="R436" s="12"/>
      <c r="S436" s="12"/>
      <c r="T436" s="12"/>
      <c r="U436" s="12"/>
      <c r="V436" s="12"/>
      <c r="W436" s="12"/>
    </row>
    <row r="437" spans="1:23">
      <c r="A437" s="31"/>
      <c r="B437" s="31"/>
      <c r="C437" s="31"/>
      <c r="D437" s="31"/>
      <c r="E437" s="31"/>
      <c r="F437" s="31"/>
      <c r="G437" s="31"/>
      <c r="H437" s="31"/>
      <c r="Q437" s="17"/>
      <c r="R437" s="12"/>
      <c r="S437" s="12"/>
      <c r="T437" s="12"/>
      <c r="U437" s="12"/>
      <c r="V437" s="12"/>
      <c r="W437" s="12"/>
    </row>
    <row r="438" spans="1:23">
      <c r="A438" s="31"/>
      <c r="B438" s="31"/>
      <c r="C438" s="31"/>
      <c r="D438" s="31"/>
      <c r="E438" s="31"/>
      <c r="F438" s="31"/>
      <c r="G438" s="31"/>
      <c r="H438" s="31"/>
      <c r="Q438" s="17"/>
      <c r="R438" s="12"/>
      <c r="S438" s="12"/>
      <c r="T438" s="12"/>
      <c r="U438" s="12"/>
      <c r="V438" s="12"/>
      <c r="W438" s="12"/>
    </row>
    <row r="439" spans="1:23">
      <c r="A439" s="31"/>
      <c r="B439" s="31"/>
      <c r="C439" s="31"/>
      <c r="D439" s="31"/>
      <c r="E439" s="31"/>
      <c r="F439" s="31"/>
      <c r="G439" s="31"/>
      <c r="H439" s="31"/>
      <c r="Q439" s="17"/>
      <c r="R439" s="12"/>
      <c r="S439" s="12"/>
      <c r="T439" s="12"/>
      <c r="U439" s="12"/>
      <c r="V439" s="12"/>
      <c r="W439" s="12"/>
    </row>
    <row r="440" spans="1:23">
      <c r="A440" s="31"/>
      <c r="B440" s="31"/>
      <c r="C440" s="31"/>
      <c r="D440" s="31"/>
      <c r="E440" s="31"/>
      <c r="F440" s="31"/>
      <c r="G440" s="31"/>
      <c r="H440" s="31"/>
      <c r="Q440" s="17"/>
      <c r="R440" s="12"/>
      <c r="S440" s="12"/>
      <c r="T440" s="12"/>
      <c r="U440" s="12"/>
      <c r="V440" s="12"/>
      <c r="W440" s="12"/>
    </row>
    <row r="441" spans="1:23">
      <c r="A441" s="31"/>
      <c r="B441" s="31"/>
      <c r="C441" s="31"/>
      <c r="D441" s="31"/>
      <c r="E441" s="31"/>
      <c r="F441" s="31"/>
      <c r="G441" s="31"/>
      <c r="H441" s="31"/>
      <c r="Q441" s="17"/>
      <c r="R441" s="12"/>
      <c r="S441" s="12"/>
      <c r="T441" s="12"/>
      <c r="U441" s="12"/>
      <c r="V441" s="12"/>
      <c r="W441" s="12"/>
    </row>
    <row r="442" spans="1:23">
      <c r="A442" s="31"/>
      <c r="B442" s="31"/>
      <c r="C442" s="31"/>
      <c r="D442" s="31"/>
      <c r="E442" s="31"/>
      <c r="F442" s="31"/>
      <c r="G442" s="31"/>
      <c r="H442" s="31"/>
      <c r="Q442" s="17"/>
      <c r="R442" s="12"/>
      <c r="S442" s="12"/>
      <c r="T442" s="12"/>
      <c r="U442" s="12"/>
      <c r="V442" s="12"/>
      <c r="W442" s="12"/>
    </row>
    <row r="443" spans="1:23">
      <c r="A443" s="31"/>
      <c r="B443" s="31"/>
      <c r="C443" s="31"/>
      <c r="D443" s="31"/>
      <c r="E443" s="31"/>
      <c r="F443" s="31"/>
      <c r="G443" s="31"/>
      <c r="H443" s="31"/>
      <c r="Q443" s="17"/>
      <c r="R443" s="12"/>
      <c r="S443" s="12"/>
      <c r="T443" s="12"/>
      <c r="U443" s="12"/>
      <c r="V443" s="12"/>
      <c r="W443" s="12"/>
    </row>
    <row r="444" spans="1:23">
      <c r="A444" s="31"/>
      <c r="B444" s="31"/>
      <c r="C444" s="31"/>
      <c r="D444" s="31"/>
      <c r="E444" s="31"/>
      <c r="F444" s="31"/>
      <c r="G444" s="31"/>
      <c r="H444" s="31"/>
      <c r="Q444" s="17"/>
      <c r="R444" s="12"/>
      <c r="S444" s="12"/>
      <c r="T444" s="12"/>
      <c r="U444" s="12"/>
      <c r="V444" s="12"/>
      <c r="W444" s="12"/>
    </row>
    <row r="445" spans="1:23">
      <c r="A445" s="31"/>
      <c r="B445" s="31"/>
      <c r="C445" s="31"/>
      <c r="D445" s="31"/>
      <c r="E445" s="31"/>
      <c r="F445" s="31"/>
      <c r="G445" s="31"/>
      <c r="H445" s="31"/>
      <c r="Q445" s="17"/>
      <c r="R445" s="12"/>
      <c r="S445" s="12"/>
      <c r="T445" s="12"/>
      <c r="U445" s="12"/>
      <c r="V445" s="12"/>
      <c r="W445" s="12"/>
    </row>
    <row r="446" spans="1:23">
      <c r="A446" s="31"/>
      <c r="B446" s="31"/>
      <c r="C446" s="31"/>
      <c r="D446" s="31"/>
      <c r="E446" s="31"/>
      <c r="F446" s="31"/>
      <c r="G446" s="31"/>
      <c r="H446" s="31"/>
      <c r="Q446" s="17"/>
      <c r="R446" s="12"/>
      <c r="S446" s="12"/>
      <c r="T446" s="12"/>
      <c r="U446" s="12"/>
      <c r="V446" s="12"/>
      <c r="W446" s="12"/>
    </row>
    <row r="447" spans="1:23">
      <c r="A447" s="31"/>
      <c r="B447" s="31"/>
      <c r="C447" s="31"/>
      <c r="D447" s="31"/>
      <c r="E447" s="31"/>
      <c r="F447" s="31"/>
      <c r="G447" s="31"/>
      <c r="H447" s="31"/>
      <c r="Q447" s="17"/>
      <c r="R447" s="12"/>
      <c r="S447" s="12"/>
      <c r="T447" s="12"/>
      <c r="U447" s="12"/>
      <c r="V447" s="12"/>
      <c r="W447" s="12"/>
    </row>
    <row r="448" spans="1:23">
      <c r="A448" s="31"/>
      <c r="B448" s="31"/>
      <c r="C448" s="31"/>
      <c r="D448" s="31"/>
      <c r="E448" s="31"/>
      <c r="F448" s="31"/>
      <c r="G448" s="31"/>
      <c r="H448" s="31"/>
      <c r="Q448" s="17"/>
      <c r="R448" s="12"/>
      <c r="S448" s="12"/>
      <c r="T448" s="12"/>
      <c r="U448" s="12"/>
      <c r="V448" s="12"/>
      <c r="W448" s="12"/>
    </row>
    <row r="449" spans="1:23">
      <c r="A449" s="31"/>
      <c r="B449" s="31"/>
      <c r="C449" s="31"/>
      <c r="D449" s="31"/>
      <c r="E449" s="31"/>
      <c r="F449" s="31"/>
      <c r="G449" s="31"/>
      <c r="H449" s="31"/>
      <c r="Q449" s="17"/>
      <c r="R449" s="12"/>
      <c r="S449" s="12"/>
      <c r="T449" s="12"/>
      <c r="U449" s="12"/>
      <c r="V449" s="12"/>
      <c r="W449" s="12"/>
    </row>
    <row r="450" spans="1:23">
      <c r="A450" s="31"/>
      <c r="B450" s="31"/>
      <c r="C450" s="31"/>
      <c r="D450" s="31"/>
      <c r="E450" s="31"/>
      <c r="F450" s="31"/>
      <c r="G450" s="31"/>
      <c r="H450" s="31"/>
      <c r="Q450" s="17"/>
      <c r="R450" s="12"/>
      <c r="S450" s="12"/>
      <c r="T450" s="12"/>
      <c r="U450" s="12"/>
      <c r="V450" s="12"/>
      <c r="W450" s="12"/>
    </row>
    <row r="451" spans="1:23">
      <c r="A451" s="31"/>
      <c r="B451" s="31"/>
      <c r="C451" s="31"/>
      <c r="D451" s="31"/>
      <c r="E451" s="31"/>
      <c r="F451" s="31"/>
      <c r="G451" s="31"/>
      <c r="H451" s="31"/>
      <c r="Q451" s="17"/>
      <c r="R451" s="12"/>
      <c r="S451" s="12"/>
      <c r="T451" s="12"/>
      <c r="U451" s="12"/>
      <c r="V451" s="12"/>
      <c r="W451" s="12"/>
    </row>
    <row r="452" spans="1:23">
      <c r="A452" s="31"/>
      <c r="B452" s="31"/>
      <c r="C452" s="31"/>
      <c r="D452" s="31"/>
      <c r="E452" s="31"/>
      <c r="F452" s="31"/>
      <c r="G452" s="31"/>
      <c r="H452" s="31"/>
      <c r="Q452" s="17"/>
      <c r="R452" s="12"/>
      <c r="S452" s="12"/>
      <c r="T452" s="12"/>
      <c r="U452" s="12"/>
      <c r="V452" s="12"/>
      <c r="W452" s="12"/>
    </row>
    <row r="453" spans="1:23">
      <c r="A453" s="31"/>
      <c r="B453" s="31"/>
      <c r="C453" s="31"/>
      <c r="D453" s="31"/>
      <c r="E453" s="31"/>
      <c r="F453" s="31"/>
      <c r="G453" s="31"/>
      <c r="H453" s="31"/>
      <c r="Q453" s="17"/>
      <c r="R453" s="12"/>
      <c r="S453" s="12"/>
      <c r="T453" s="12"/>
      <c r="U453" s="12"/>
      <c r="V453" s="12"/>
      <c r="W453" s="12"/>
    </row>
    <row r="454" spans="1:23">
      <c r="A454" s="31"/>
      <c r="B454" s="31"/>
      <c r="C454" s="31"/>
      <c r="D454" s="31"/>
      <c r="E454" s="31"/>
      <c r="F454" s="31"/>
      <c r="G454" s="31"/>
      <c r="H454" s="31"/>
      <c r="Q454" s="17"/>
      <c r="R454" s="12"/>
      <c r="S454" s="12"/>
      <c r="T454" s="12"/>
      <c r="U454" s="12"/>
      <c r="V454" s="12"/>
      <c r="W454" s="12"/>
    </row>
    <row r="455" spans="1:23">
      <c r="A455" s="31"/>
      <c r="B455" s="31"/>
      <c r="C455" s="31"/>
      <c r="D455" s="31"/>
      <c r="E455" s="31"/>
      <c r="F455" s="31"/>
      <c r="G455" s="31"/>
      <c r="H455" s="31"/>
      <c r="Q455" s="17"/>
      <c r="R455" s="12"/>
      <c r="S455" s="12"/>
      <c r="T455" s="12"/>
      <c r="U455" s="12"/>
      <c r="V455" s="12"/>
      <c r="W455" s="12"/>
    </row>
    <row r="456" spans="1:23">
      <c r="A456" s="31"/>
      <c r="B456" s="31"/>
      <c r="C456" s="31"/>
      <c r="D456" s="31"/>
      <c r="E456" s="31"/>
      <c r="F456" s="31"/>
      <c r="G456" s="31"/>
      <c r="H456" s="31"/>
      <c r="Q456" s="17"/>
      <c r="R456" s="12"/>
      <c r="S456" s="12"/>
      <c r="T456" s="12"/>
      <c r="U456" s="12"/>
      <c r="V456" s="12"/>
      <c r="W456" s="12"/>
    </row>
    <row r="457" spans="1:23">
      <c r="A457" s="31"/>
      <c r="B457" s="31"/>
      <c r="C457" s="31"/>
      <c r="D457" s="31"/>
      <c r="E457" s="31"/>
      <c r="F457" s="31"/>
      <c r="G457" s="31"/>
      <c r="H457" s="31"/>
      <c r="Q457" s="17"/>
      <c r="R457" s="12"/>
      <c r="S457" s="12"/>
      <c r="T457" s="12"/>
      <c r="U457" s="12"/>
      <c r="V457" s="12"/>
      <c r="W457" s="12"/>
    </row>
    <row r="458" spans="1:23">
      <c r="A458" s="31"/>
      <c r="B458" s="31"/>
      <c r="C458" s="31"/>
      <c r="D458" s="31"/>
      <c r="E458" s="31"/>
      <c r="F458" s="31"/>
      <c r="G458" s="31"/>
      <c r="H458" s="31"/>
      <c r="Q458" s="17"/>
      <c r="R458" s="12"/>
      <c r="S458" s="12"/>
      <c r="T458" s="12"/>
      <c r="U458" s="12"/>
      <c r="V458" s="12"/>
      <c r="W458" s="12"/>
    </row>
    <row r="459" spans="1:23">
      <c r="A459" s="31"/>
      <c r="B459" s="31"/>
      <c r="C459" s="31"/>
      <c r="D459" s="31"/>
      <c r="E459" s="31"/>
      <c r="F459" s="31"/>
      <c r="G459" s="31"/>
      <c r="H459" s="31"/>
      <c r="Q459" s="17"/>
      <c r="R459" s="12"/>
      <c r="S459" s="12"/>
      <c r="T459" s="12"/>
      <c r="U459" s="12"/>
      <c r="V459" s="12"/>
      <c r="W459" s="12"/>
    </row>
    <row r="460" spans="1:23">
      <c r="A460" s="31"/>
      <c r="B460" s="31"/>
      <c r="C460" s="31"/>
      <c r="D460" s="31"/>
      <c r="E460" s="31"/>
      <c r="F460" s="31"/>
      <c r="G460" s="31"/>
      <c r="H460" s="31"/>
      <c r="Q460" s="17"/>
      <c r="R460" s="12"/>
      <c r="S460" s="12"/>
      <c r="T460" s="12"/>
      <c r="U460" s="12"/>
      <c r="V460" s="12"/>
      <c r="W460" s="12"/>
    </row>
    <row r="461" spans="1:23">
      <c r="A461" s="31"/>
      <c r="B461" s="31"/>
      <c r="C461" s="31"/>
      <c r="D461" s="31"/>
      <c r="E461" s="31"/>
      <c r="F461" s="31"/>
      <c r="G461" s="31"/>
      <c r="H461" s="31"/>
      <c r="Q461" s="17"/>
      <c r="R461" s="12"/>
      <c r="S461" s="12"/>
      <c r="T461" s="12"/>
      <c r="U461" s="12"/>
      <c r="V461" s="12"/>
      <c r="W461" s="12"/>
    </row>
    <row r="462" spans="1:23">
      <c r="A462" s="31"/>
      <c r="B462" s="31"/>
      <c r="C462" s="31"/>
      <c r="D462" s="31"/>
      <c r="E462" s="31"/>
      <c r="F462" s="31"/>
      <c r="G462" s="31"/>
      <c r="H462" s="31"/>
      <c r="Q462" s="17"/>
      <c r="R462" s="12"/>
      <c r="S462" s="12"/>
      <c r="T462" s="12"/>
      <c r="U462" s="12"/>
      <c r="V462" s="12"/>
      <c r="W462" s="12"/>
    </row>
    <row r="463" spans="1:23">
      <c r="A463" s="31"/>
      <c r="B463" s="31"/>
      <c r="C463" s="31"/>
      <c r="D463" s="31"/>
      <c r="E463" s="31"/>
      <c r="F463" s="31"/>
      <c r="G463" s="31"/>
      <c r="H463" s="31"/>
      <c r="Q463" s="17"/>
      <c r="R463" s="12"/>
      <c r="S463" s="12"/>
      <c r="T463" s="12"/>
      <c r="U463" s="12"/>
      <c r="V463" s="12"/>
      <c r="W463" s="12"/>
    </row>
    <row r="464" spans="1:23">
      <c r="A464" s="31"/>
      <c r="B464" s="31"/>
      <c r="C464" s="31"/>
      <c r="D464" s="31"/>
      <c r="E464" s="31"/>
      <c r="F464" s="31"/>
      <c r="G464" s="31"/>
      <c r="H464" s="31"/>
      <c r="Q464" s="17"/>
      <c r="R464" s="12"/>
      <c r="S464" s="12"/>
      <c r="T464" s="12"/>
      <c r="U464" s="12"/>
      <c r="V464" s="12"/>
      <c r="W464" s="12"/>
    </row>
    <row r="465" spans="1:23">
      <c r="A465" s="31"/>
      <c r="B465" s="31"/>
      <c r="C465" s="31"/>
      <c r="D465" s="31"/>
      <c r="E465" s="31"/>
      <c r="F465" s="31"/>
      <c r="G465" s="31"/>
      <c r="H465" s="31"/>
      <c r="Q465" s="17"/>
      <c r="R465" s="12"/>
      <c r="S465" s="12"/>
      <c r="T465" s="12"/>
      <c r="U465" s="12"/>
      <c r="V465" s="12"/>
      <c r="W465" s="12"/>
    </row>
    <row r="466" spans="1:23">
      <c r="A466" s="31"/>
      <c r="B466" s="31"/>
      <c r="C466" s="31"/>
      <c r="D466" s="31"/>
      <c r="E466" s="31"/>
      <c r="F466" s="31"/>
      <c r="G466" s="31"/>
      <c r="H466" s="31"/>
      <c r="Q466" s="17"/>
      <c r="R466" s="12"/>
      <c r="S466" s="12"/>
      <c r="T466" s="12"/>
      <c r="U466" s="12"/>
      <c r="V466" s="12"/>
      <c r="W466" s="12"/>
    </row>
    <row r="467" spans="1:23">
      <c r="A467" s="31"/>
      <c r="B467" s="31"/>
      <c r="C467" s="31"/>
      <c r="D467" s="31"/>
      <c r="E467" s="31"/>
      <c r="F467" s="31"/>
      <c r="G467" s="31"/>
      <c r="H467" s="31"/>
      <c r="Q467" s="17"/>
      <c r="R467" s="12"/>
      <c r="S467" s="12"/>
      <c r="T467" s="12"/>
      <c r="U467" s="12"/>
      <c r="V467" s="12"/>
      <c r="W467" s="12"/>
    </row>
    <row r="468" spans="1:23">
      <c r="A468" s="31"/>
      <c r="B468" s="31"/>
      <c r="C468" s="31"/>
      <c r="D468" s="31"/>
      <c r="E468" s="31"/>
      <c r="F468" s="31"/>
      <c r="G468" s="31"/>
      <c r="H468" s="31"/>
      <c r="Q468" s="17"/>
      <c r="R468" s="12"/>
      <c r="S468" s="12"/>
      <c r="T468" s="12"/>
      <c r="U468" s="12"/>
      <c r="V468" s="12"/>
      <c r="W468" s="12"/>
    </row>
    <row r="469" spans="1:23">
      <c r="A469" s="31"/>
      <c r="B469" s="31"/>
      <c r="C469" s="31"/>
      <c r="D469" s="31"/>
      <c r="E469" s="31"/>
      <c r="F469" s="31"/>
      <c r="G469" s="31"/>
      <c r="H469" s="31"/>
      <c r="Q469" s="17"/>
      <c r="R469" s="12"/>
      <c r="S469" s="12"/>
      <c r="T469" s="12"/>
      <c r="U469" s="12"/>
      <c r="V469" s="12"/>
      <c r="W469" s="12"/>
    </row>
    <row r="470" spans="1:23">
      <c r="A470" s="31"/>
      <c r="B470" s="31"/>
      <c r="C470" s="31"/>
      <c r="D470" s="31"/>
      <c r="E470" s="31"/>
      <c r="F470" s="31"/>
      <c r="G470" s="31"/>
      <c r="H470" s="31"/>
      <c r="Q470" s="17"/>
      <c r="R470" s="12"/>
      <c r="S470" s="12"/>
      <c r="T470" s="12"/>
      <c r="U470" s="12"/>
      <c r="V470" s="12"/>
      <c r="W470" s="12"/>
    </row>
    <row r="471" spans="1:23">
      <c r="A471" s="31"/>
      <c r="B471" s="31"/>
      <c r="C471" s="31"/>
      <c r="D471" s="31"/>
      <c r="E471" s="31"/>
      <c r="F471" s="31"/>
      <c r="G471" s="31"/>
      <c r="H471" s="31"/>
      <c r="Q471" s="17"/>
      <c r="R471" s="12"/>
      <c r="S471" s="12"/>
      <c r="T471" s="12"/>
      <c r="U471" s="12"/>
      <c r="V471" s="12"/>
      <c r="W471" s="12"/>
    </row>
    <row r="472" spans="1:23">
      <c r="A472" s="31"/>
      <c r="B472" s="31"/>
      <c r="C472" s="31"/>
      <c r="D472" s="31"/>
      <c r="E472" s="31"/>
      <c r="F472" s="31"/>
      <c r="G472" s="31"/>
      <c r="H472" s="31"/>
      <c r="Q472" s="17"/>
      <c r="R472" s="12"/>
      <c r="S472" s="12"/>
      <c r="T472" s="12"/>
      <c r="U472" s="12"/>
      <c r="V472" s="12"/>
      <c r="W472" s="12"/>
    </row>
    <row r="473" spans="1:23">
      <c r="A473" s="31"/>
      <c r="B473" s="31"/>
      <c r="C473" s="31"/>
      <c r="D473" s="31"/>
      <c r="E473" s="31"/>
      <c r="F473" s="31"/>
      <c r="G473" s="31"/>
      <c r="H473" s="31"/>
      <c r="Q473" s="17"/>
      <c r="R473" s="12"/>
      <c r="S473" s="12"/>
      <c r="T473" s="12"/>
      <c r="U473" s="12"/>
      <c r="V473" s="12"/>
      <c r="W473" s="12"/>
    </row>
    <row r="474" spans="1:23">
      <c r="A474" s="31"/>
      <c r="B474" s="31"/>
      <c r="C474" s="31"/>
      <c r="D474" s="31"/>
      <c r="E474" s="31"/>
      <c r="F474" s="31"/>
      <c r="G474" s="31"/>
      <c r="H474" s="31"/>
      <c r="Q474" s="17"/>
      <c r="R474" s="12"/>
      <c r="S474" s="12"/>
      <c r="T474" s="12"/>
      <c r="U474" s="12"/>
      <c r="V474" s="12"/>
      <c r="W474" s="12"/>
    </row>
    <row r="475" spans="1:23">
      <c r="A475" s="31"/>
      <c r="B475" s="31"/>
      <c r="C475" s="31"/>
      <c r="D475" s="31"/>
      <c r="E475" s="31"/>
      <c r="F475" s="31"/>
      <c r="G475" s="31"/>
      <c r="H475" s="31"/>
      <c r="Q475" s="17"/>
      <c r="R475" s="12"/>
      <c r="S475" s="12"/>
      <c r="T475" s="12"/>
      <c r="U475" s="12"/>
      <c r="V475" s="12"/>
      <c r="W475" s="12"/>
    </row>
    <row r="476" spans="1:23">
      <c r="A476" s="31"/>
      <c r="B476" s="31"/>
      <c r="C476" s="31"/>
      <c r="D476" s="31"/>
      <c r="E476" s="31"/>
      <c r="F476" s="31"/>
      <c r="G476" s="31"/>
      <c r="H476" s="31"/>
      <c r="Q476" s="17"/>
      <c r="R476" s="12"/>
      <c r="S476" s="12"/>
      <c r="T476" s="12"/>
      <c r="U476" s="12"/>
      <c r="V476" s="12"/>
      <c r="W476" s="12"/>
    </row>
    <row r="477" spans="1:23">
      <c r="A477" s="31"/>
      <c r="B477" s="31"/>
      <c r="C477" s="31"/>
      <c r="D477" s="31"/>
      <c r="E477" s="31"/>
      <c r="F477" s="31"/>
      <c r="G477" s="31"/>
      <c r="H477" s="31"/>
      <c r="Q477" s="17"/>
      <c r="R477" s="12"/>
      <c r="S477" s="12"/>
      <c r="T477" s="12"/>
      <c r="U477" s="12"/>
      <c r="V477" s="12"/>
      <c r="W477" s="12"/>
    </row>
    <row r="478" spans="1:23">
      <c r="A478" s="31"/>
      <c r="B478" s="31"/>
      <c r="C478" s="31"/>
      <c r="D478" s="31"/>
      <c r="E478" s="31"/>
      <c r="F478" s="31"/>
      <c r="G478" s="31"/>
      <c r="H478" s="31"/>
      <c r="Q478" s="17"/>
      <c r="R478" s="12"/>
      <c r="S478" s="12"/>
      <c r="T478" s="12"/>
      <c r="U478" s="12"/>
      <c r="V478" s="12"/>
      <c r="W478" s="12"/>
    </row>
    <row r="479" spans="1:23">
      <c r="A479" s="31"/>
      <c r="B479" s="31"/>
      <c r="C479" s="31"/>
      <c r="D479" s="31"/>
      <c r="E479" s="31"/>
      <c r="F479" s="31"/>
      <c r="G479" s="31"/>
      <c r="H479" s="31"/>
      <c r="Q479" s="17"/>
      <c r="R479" s="12"/>
      <c r="S479" s="12"/>
      <c r="T479" s="12"/>
      <c r="U479" s="12"/>
      <c r="V479" s="12"/>
      <c r="W479" s="12"/>
    </row>
    <row r="480" spans="1:23">
      <c r="A480" s="31"/>
      <c r="B480" s="31"/>
      <c r="C480" s="31"/>
      <c r="D480" s="31"/>
      <c r="E480" s="31"/>
      <c r="F480" s="31"/>
      <c r="G480" s="31"/>
      <c r="H480" s="31"/>
      <c r="Q480" s="17"/>
      <c r="R480" s="12"/>
      <c r="S480" s="12"/>
      <c r="T480" s="12"/>
      <c r="U480" s="12"/>
      <c r="V480" s="12"/>
      <c r="W480" s="12"/>
    </row>
    <row r="481" spans="1:23">
      <c r="A481" s="31"/>
      <c r="B481" s="31"/>
      <c r="C481" s="31"/>
      <c r="D481" s="31"/>
      <c r="E481" s="31"/>
      <c r="F481" s="31"/>
      <c r="G481" s="31"/>
      <c r="H481" s="31"/>
      <c r="Q481" s="17"/>
      <c r="R481" s="12"/>
      <c r="S481" s="12"/>
      <c r="T481" s="12"/>
      <c r="U481" s="12"/>
      <c r="V481" s="12"/>
      <c r="W481" s="12"/>
    </row>
    <row r="482" spans="1:23">
      <c r="A482" s="31"/>
      <c r="B482" s="31"/>
      <c r="C482" s="31"/>
      <c r="D482" s="31"/>
      <c r="E482" s="31"/>
      <c r="F482" s="31"/>
      <c r="G482" s="31"/>
      <c r="H482" s="31"/>
      <c r="Q482" s="17"/>
      <c r="R482" s="12"/>
      <c r="S482" s="12"/>
      <c r="T482" s="12"/>
      <c r="U482" s="12"/>
      <c r="V482" s="12"/>
      <c r="W482" s="12"/>
    </row>
    <row r="483" spans="1:23">
      <c r="A483" s="31"/>
      <c r="B483" s="31"/>
      <c r="C483" s="31"/>
      <c r="D483" s="31"/>
      <c r="E483" s="31"/>
      <c r="F483" s="31"/>
      <c r="G483" s="31"/>
      <c r="H483" s="31"/>
      <c r="Q483" s="17"/>
      <c r="R483" s="12"/>
      <c r="S483" s="12"/>
      <c r="T483" s="12"/>
      <c r="U483" s="12"/>
      <c r="V483" s="12"/>
      <c r="W483" s="12"/>
    </row>
    <row r="484" spans="1:23">
      <c r="A484" s="31"/>
      <c r="B484" s="31"/>
      <c r="C484" s="31"/>
      <c r="D484" s="31"/>
      <c r="E484" s="31"/>
      <c r="F484" s="31"/>
      <c r="G484" s="31"/>
      <c r="H484" s="31"/>
      <c r="Q484" s="17"/>
      <c r="R484" s="12"/>
      <c r="S484" s="12"/>
      <c r="T484" s="12"/>
      <c r="U484" s="12"/>
      <c r="V484" s="12"/>
      <c r="W484" s="12"/>
    </row>
    <row r="485" spans="1:23">
      <c r="A485" s="31"/>
      <c r="B485" s="31"/>
      <c r="C485" s="31"/>
      <c r="D485" s="31"/>
      <c r="E485" s="31"/>
      <c r="F485" s="31"/>
      <c r="G485" s="31"/>
      <c r="H485" s="31"/>
      <c r="Q485" s="17"/>
      <c r="R485" s="12"/>
      <c r="S485" s="12"/>
      <c r="T485" s="12"/>
      <c r="U485" s="12"/>
      <c r="V485" s="12"/>
      <c r="W485" s="12"/>
    </row>
    <row r="486" spans="1:23">
      <c r="A486" s="31"/>
      <c r="B486" s="31"/>
      <c r="C486" s="31"/>
      <c r="D486" s="31"/>
      <c r="E486" s="31"/>
      <c r="F486" s="31"/>
      <c r="G486" s="31"/>
      <c r="H486" s="31"/>
      <c r="Q486" s="17"/>
      <c r="R486" s="12"/>
      <c r="S486" s="12"/>
      <c r="T486" s="12"/>
      <c r="U486" s="12"/>
      <c r="V486" s="12"/>
      <c r="W486" s="12"/>
    </row>
    <row r="487" spans="1:23">
      <c r="A487" s="31"/>
      <c r="B487" s="31"/>
      <c r="C487" s="31"/>
      <c r="D487" s="31"/>
      <c r="E487" s="31"/>
      <c r="F487" s="31"/>
      <c r="G487" s="31"/>
      <c r="H487" s="31"/>
      <c r="Q487" s="17"/>
      <c r="R487" s="12"/>
      <c r="S487" s="12"/>
      <c r="T487" s="12"/>
      <c r="U487" s="12"/>
      <c r="V487" s="12"/>
      <c r="W487" s="12"/>
    </row>
    <row r="488" spans="1:23">
      <c r="A488" s="31"/>
      <c r="B488" s="31"/>
      <c r="C488" s="31"/>
      <c r="D488" s="31"/>
      <c r="E488" s="31"/>
      <c r="F488" s="31"/>
      <c r="G488" s="31"/>
      <c r="H488" s="31"/>
      <c r="Q488" s="17"/>
      <c r="R488" s="12"/>
      <c r="S488" s="12"/>
      <c r="T488" s="12"/>
      <c r="U488" s="12"/>
      <c r="V488" s="12"/>
      <c r="W488" s="12"/>
    </row>
    <row r="489" spans="1:23">
      <c r="A489" s="31"/>
      <c r="B489" s="31"/>
      <c r="C489" s="31"/>
      <c r="D489" s="31"/>
      <c r="E489" s="31"/>
      <c r="F489" s="31"/>
      <c r="G489" s="31"/>
      <c r="H489" s="31"/>
      <c r="Q489" s="17"/>
      <c r="R489" s="12"/>
      <c r="S489" s="12"/>
      <c r="T489" s="12"/>
      <c r="U489" s="12"/>
      <c r="V489" s="12"/>
      <c r="W489" s="12"/>
    </row>
    <row r="490" spans="1:23">
      <c r="A490" s="31"/>
      <c r="B490" s="31"/>
      <c r="C490" s="31"/>
      <c r="D490" s="31"/>
      <c r="E490" s="31"/>
      <c r="F490" s="31"/>
      <c r="G490" s="31"/>
      <c r="H490" s="31"/>
      <c r="Q490" s="17"/>
      <c r="R490" s="12"/>
      <c r="S490" s="12"/>
      <c r="T490" s="12"/>
      <c r="U490" s="12"/>
      <c r="V490" s="12"/>
      <c r="W490" s="12"/>
    </row>
    <row r="491" spans="1:23">
      <c r="A491" s="31"/>
      <c r="B491" s="31"/>
      <c r="C491" s="31"/>
      <c r="D491" s="31"/>
      <c r="E491" s="31"/>
      <c r="F491" s="31"/>
      <c r="G491" s="31"/>
      <c r="H491" s="31"/>
      <c r="Q491" s="17"/>
      <c r="R491" s="12"/>
      <c r="S491" s="12"/>
      <c r="T491" s="12"/>
      <c r="U491" s="12"/>
      <c r="V491" s="12"/>
      <c r="W491" s="12"/>
    </row>
    <row r="492" spans="1:23">
      <c r="A492" s="31"/>
      <c r="B492" s="31"/>
      <c r="C492" s="31"/>
      <c r="D492" s="31"/>
      <c r="E492" s="31"/>
      <c r="F492" s="31"/>
      <c r="G492" s="31"/>
      <c r="H492" s="31"/>
      <c r="Q492" s="17"/>
      <c r="R492" s="12"/>
      <c r="S492" s="12"/>
      <c r="T492" s="12"/>
      <c r="U492" s="12"/>
      <c r="V492" s="12"/>
      <c r="W492" s="12"/>
    </row>
    <row r="493" spans="1:23">
      <c r="A493" s="31"/>
      <c r="B493" s="31"/>
      <c r="C493" s="31"/>
      <c r="D493" s="31"/>
      <c r="E493" s="31"/>
      <c r="F493" s="31"/>
      <c r="G493" s="31"/>
      <c r="H493" s="31"/>
      <c r="Q493" s="17"/>
      <c r="R493" s="12"/>
      <c r="S493" s="12"/>
      <c r="T493" s="12"/>
      <c r="U493" s="12"/>
      <c r="V493" s="12"/>
      <c r="W493" s="12"/>
    </row>
    <row r="494" spans="1:23">
      <c r="A494" s="31"/>
      <c r="B494" s="31"/>
      <c r="C494" s="31"/>
      <c r="D494" s="31"/>
      <c r="E494" s="31"/>
      <c r="F494" s="31"/>
      <c r="G494" s="31"/>
      <c r="H494" s="31"/>
      <c r="Q494" s="17"/>
      <c r="R494" s="12"/>
      <c r="S494" s="12"/>
      <c r="T494" s="12"/>
      <c r="U494" s="12"/>
      <c r="V494" s="12"/>
      <c r="W494" s="12"/>
    </row>
    <row r="495" spans="1:23">
      <c r="A495" s="31"/>
      <c r="B495" s="31"/>
      <c r="C495" s="31"/>
      <c r="D495" s="31"/>
      <c r="E495" s="31"/>
      <c r="F495" s="31"/>
      <c r="G495" s="31"/>
      <c r="H495" s="31"/>
      <c r="Q495" s="17"/>
      <c r="R495" s="12"/>
      <c r="S495" s="12"/>
      <c r="T495" s="12"/>
      <c r="U495" s="12"/>
      <c r="V495" s="12"/>
      <c r="W495" s="12"/>
    </row>
    <row r="496" spans="1:23">
      <c r="A496" s="31"/>
      <c r="B496" s="31"/>
      <c r="C496" s="31"/>
      <c r="D496" s="31"/>
      <c r="E496" s="31"/>
      <c r="F496" s="31"/>
      <c r="G496" s="31"/>
      <c r="H496" s="31"/>
      <c r="Q496" s="17"/>
      <c r="R496" s="12"/>
      <c r="S496" s="12"/>
      <c r="T496" s="12"/>
      <c r="U496" s="12"/>
      <c r="V496" s="12"/>
      <c r="W496" s="12"/>
    </row>
    <row r="497" spans="1:23">
      <c r="A497" s="31"/>
      <c r="B497" s="31"/>
      <c r="C497" s="31"/>
      <c r="D497" s="31"/>
      <c r="E497" s="31"/>
      <c r="F497" s="31"/>
      <c r="G497" s="31"/>
      <c r="H497" s="31"/>
      <c r="Q497" s="17"/>
      <c r="R497" s="12"/>
      <c r="S497" s="12"/>
      <c r="T497" s="12"/>
      <c r="U497" s="12"/>
      <c r="V497" s="12"/>
      <c r="W497" s="12"/>
    </row>
    <row r="498" spans="1:23">
      <c r="A498" s="31"/>
      <c r="B498" s="31"/>
      <c r="C498" s="31"/>
      <c r="D498" s="31"/>
      <c r="E498" s="31"/>
      <c r="F498" s="31"/>
      <c r="G498" s="31"/>
      <c r="H498" s="31"/>
      <c r="Q498" s="17"/>
      <c r="R498" s="12"/>
      <c r="S498" s="12"/>
      <c r="T498" s="12"/>
      <c r="U498" s="12"/>
      <c r="V498" s="12"/>
      <c r="W498" s="12"/>
    </row>
    <row r="499" spans="1:23">
      <c r="A499" s="31"/>
      <c r="B499" s="31"/>
      <c r="C499" s="31"/>
      <c r="D499" s="31"/>
      <c r="E499" s="31"/>
      <c r="F499" s="31"/>
      <c r="G499" s="31"/>
      <c r="H499" s="31"/>
      <c r="Q499" s="17"/>
      <c r="R499" s="12"/>
      <c r="S499" s="12"/>
      <c r="T499" s="12"/>
      <c r="U499" s="12"/>
      <c r="V499" s="12"/>
      <c r="W499" s="12"/>
    </row>
    <row r="500" spans="1:23">
      <c r="A500" s="31"/>
      <c r="B500" s="31"/>
      <c r="C500" s="31"/>
      <c r="D500" s="31"/>
      <c r="E500" s="31"/>
      <c r="F500" s="31"/>
      <c r="G500" s="31"/>
      <c r="H500" s="31"/>
      <c r="Q500" s="17"/>
      <c r="R500" s="12"/>
      <c r="S500" s="12"/>
      <c r="T500" s="12"/>
      <c r="U500" s="12"/>
      <c r="V500" s="12"/>
      <c r="W500" s="12"/>
    </row>
    <row r="501" spans="1:23">
      <c r="A501" s="31"/>
      <c r="B501" s="31"/>
      <c r="C501" s="31"/>
      <c r="D501" s="31"/>
      <c r="E501" s="31"/>
      <c r="F501" s="31"/>
      <c r="G501" s="31"/>
      <c r="H501" s="31"/>
      <c r="Q501" s="17"/>
      <c r="R501" s="12"/>
      <c r="S501" s="12"/>
      <c r="T501" s="12"/>
      <c r="U501" s="12"/>
      <c r="V501" s="12"/>
      <c r="W501" s="12"/>
    </row>
    <row r="502" spans="1:23">
      <c r="A502" s="31"/>
      <c r="B502" s="31"/>
      <c r="C502" s="31"/>
      <c r="D502" s="31"/>
      <c r="E502" s="31"/>
      <c r="F502" s="31"/>
      <c r="G502" s="31"/>
      <c r="H502" s="31"/>
      <c r="Q502" s="17"/>
      <c r="R502" s="12"/>
      <c r="S502" s="12"/>
      <c r="T502" s="12"/>
      <c r="U502" s="12"/>
      <c r="V502" s="12"/>
      <c r="W502" s="12"/>
    </row>
    <row r="503" spans="1:23">
      <c r="A503" s="31"/>
      <c r="B503" s="31"/>
      <c r="C503" s="31"/>
      <c r="D503" s="31"/>
      <c r="E503" s="31"/>
      <c r="F503" s="31"/>
      <c r="G503" s="31"/>
      <c r="H503" s="31"/>
      <c r="Q503" s="17"/>
      <c r="R503" s="12"/>
      <c r="S503" s="12"/>
      <c r="T503" s="12"/>
      <c r="U503" s="12"/>
      <c r="V503" s="12"/>
      <c r="W503" s="12"/>
    </row>
    <row r="504" spans="1:23">
      <c r="A504" s="31"/>
      <c r="B504" s="31"/>
      <c r="C504" s="31"/>
      <c r="D504" s="31"/>
      <c r="E504" s="31"/>
      <c r="F504" s="31"/>
      <c r="G504" s="31"/>
      <c r="H504" s="31"/>
      <c r="Q504" s="17"/>
      <c r="R504" s="12"/>
      <c r="S504" s="12"/>
      <c r="T504" s="12"/>
      <c r="U504" s="12"/>
      <c r="V504" s="12"/>
      <c r="W504" s="12"/>
    </row>
    <row r="505" spans="1:23">
      <c r="A505" s="31"/>
      <c r="B505" s="31"/>
      <c r="C505" s="31"/>
      <c r="D505" s="31"/>
      <c r="E505" s="31"/>
      <c r="F505" s="31"/>
      <c r="G505" s="31"/>
      <c r="H505" s="31"/>
      <c r="Q505" s="17"/>
      <c r="R505" s="12"/>
      <c r="S505" s="12"/>
      <c r="T505" s="12"/>
      <c r="U505" s="12"/>
      <c r="V505" s="12"/>
      <c r="W505" s="12"/>
    </row>
    <row r="506" spans="1:23">
      <c r="A506" s="31"/>
      <c r="B506" s="31"/>
      <c r="C506" s="31"/>
      <c r="D506" s="31"/>
      <c r="E506" s="31"/>
      <c r="F506" s="31"/>
      <c r="G506" s="31"/>
      <c r="H506" s="31"/>
      <c r="Q506" s="17"/>
      <c r="R506" s="12"/>
      <c r="S506" s="12"/>
      <c r="T506" s="12"/>
      <c r="U506" s="12"/>
      <c r="V506" s="12"/>
      <c r="W506" s="12"/>
    </row>
    <row r="507" spans="1:23">
      <c r="A507" s="31"/>
      <c r="B507" s="31"/>
      <c r="C507" s="31"/>
      <c r="D507" s="31"/>
      <c r="E507" s="31"/>
      <c r="F507" s="31"/>
      <c r="G507" s="31"/>
      <c r="H507" s="31"/>
      <c r="Q507" s="17"/>
      <c r="R507" s="12"/>
      <c r="S507" s="12"/>
      <c r="T507" s="12"/>
      <c r="U507" s="12"/>
      <c r="V507" s="12"/>
      <c r="W507" s="12"/>
    </row>
    <row r="508" spans="1:23">
      <c r="A508" s="31"/>
      <c r="B508" s="31"/>
      <c r="C508" s="31"/>
      <c r="D508" s="31"/>
      <c r="E508" s="31"/>
      <c r="F508" s="31"/>
      <c r="G508" s="31"/>
      <c r="H508" s="31"/>
      <c r="Q508" s="17"/>
      <c r="R508" s="12"/>
      <c r="S508" s="12"/>
      <c r="T508" s="12"/>
      <c r="U508" s="12"/>
      <c r="V508" s="12"/>
      <c r="W508" s="12"/>
    </row>
    <row r="509" spans="1:23">
      <c r="A509" s="31"/>
      <c r="B509" s="31"/>
      <c r="C509" s="31"/>
      <c r="D509" s="31"/>
      <c r="E509" s="31"/>
      <c r="F509" s="31"/>
      <c r="G509" s="31"/>
      <c r="H509" s="31"/>
      <c r="Q509" s="17"/>
      <c r="R509" s="12"/>
      <c r="S509" s="12"/>
      <c r="T509" s="12"/>
      <c r="U509" s="12"/>
      <c r="V509" s="12"/>
      <c r="W509" s="12"/>
    </row>
    <row r="510" spans="1:23">
      <c r="A510" s="31"/>
      <c r="B510" s="31"/>
      <c r="C510" s="31"/>
      <c r="D510" s="31"/>
      <c r="E510" s="31"/>
      <c r="F510" s="31"/>
      <c r="G510" s="31"/>
      <c r="H510" s="31"/>
      <c r="Q510" s="17"/>
      <c r="R510" s="12"/>
      <c r="S510" s="12"/>
      <c r="T510" s="12"/>
      <c r="U510" s="12"/>
      <c r="V510" s="12"/>
      <c r="W510" s="12"/>
    </row>
    <row r="511" spans="1:23">
      <c r="A511" s="31"/>
      <c r="B511" s="31"/>
      <c r="C511" s="31"/>
      <c r="D511" s="31"/>
      <c r="E511" s="31"/>
      <c r="F511" s="31"/>
      <c r="G511" s="31"/>
      <c r="H511" s="31"/>
      <c r="Q511" s="17"/>
      <c r="R511" s="12"/>
    </row>
    <row r="512" spans="1:23">
      <c r="A512" s="31"/>
      <c r="B512" s="31"/>
      <c r="C512" s="31"/>
      <c r="D512" s="31"/>
      <c r="E512" s="31"/>
      <c r="F512" s="31"/>
      <c r="G512" s="31"/>
      <c r="H512" s="31"/>
    </row>
    <row r="513" spans="1:8">
      <c r="A513" s="31"/>
      <c r="B513" s="31"/>
      <c r="C513" s="31"/>
      <c r="D513" s="31"/>
      <c r="E513" s="31"/>
      <c r="F513" s="31"/>
      <c r="G513" s="31"/>
      <c r="H513" s="31"/>
    </row>
    <row r="514" spans="1:8">
      <c r="A514" s="31"/>
      <c r="B514" s="31"/>
      <c r="C514" s="31"/>
      <c r="G514" s="31"/>
      <c r="H514" s="31"/>
    </row>
    <row r="515" spans="1:8">
      <c r="A515" s="31"/>
      <c r="B515" s="31"/>
      <c r="C515" s="31"/>
      <c r="G515" s="31"/>
      <c r="H515" s="31"/>
    </row>
    <row r="516" spans="1:8">
      <c r="A516" s="31"/>
      <c r="B516" s="31"/>
      <c r="C516" s="31"/>
      <c r="G516" s="31"/>
      <c r="H516" s="31"/>
    </row>
  </sheetData>
  <mergeCells count="16">
    <mergeCell ref="K60:N63"/>
    <mergeCell ref="K54:L55"/>
    <mergeCell ref="B3:B8"/>
    <mergeCell ref="C3:F8"/>
    <mergeCell ref="I8:O8"/>
    <mergeCell ref="I9:O9"/>
    <mergeCell ref="I6:O6"/>
    <mergeCell ref="I7:O7"/>
    <mergeCell ref="I5:O5"/>
    <mergeCell ref="I4:O4"/>
    <mergeCell ref="I3:O3"/>
    <mergeCell ref="N1:O1"/>
    <mergeCell ref="C2:D2"/>
    <mergeCell ref="E2:F2"/>
    <mergeCell ref="K2:L2"/>
    <mergeCell ref="M2:N2"/>
  </mergeCells>
  <phoneticPr fontId="1"/>
  <pageMargins left="0" right="0" top="0" bottom="0" header="0" footer="0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"/>
  <sheetViews>
    <sheetView workbookViewId="0"/>
  </sheetViews>
  <sheetFormatPr defaultColWidth="8.875" defaultRowHeight="18.75"/>
  <cols>
    <col min="1" max="14" width="8.125" style="50" customWidth="1"/>
    <col min="15" max="15" width="5.625" style="1" customWidth="1"/>
    <col min="16" max="24" width="10.125" customWidth="1"/>
  </cols>
  <sheetData>
    <row r="1" spans="1:26" ht="17.100000000000001" customHeight="1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19"/>
      <c r="Q1" s="19"/>
      <c r="R1" s="19"/>
      <c r="S1" s="19"/>
      <c r="T1" s="19"/>
      <c r="U1" s="19"/>
      <c r="V1" s="19"/>
    </row>
    <row r="2" spans="1:26" ht="17.100000000000001" customHeight="1" thickBot="1">
      <c r="A2" s="52"/>
      <c r="B2" s="53" t="str">
        <f>A3</f>
        <v>広大</v>
      </c>
      <c r="C2" s="54" t="str">
        <f>A5</f>
        <v>修道</v>
      </c>
      <c r="D2" s="54" t="str">
        <f>A7</f>
        <v>文化</v>
      </c>
      <c r="E2" s="54" t="str">
        <f>A9</f>
        <v>経大</v>
      </c>
      <c r="F2" s="54" t="str">
        <f>A11</f>
        <v>国際</v>
      </c>
      <c r="G2" s="54" t="str">
        <f>A13</f>
        <v>東雲</v>
      </c>
      <c r="H2" s="54" t="str">
        <f>A15</f>
        <v>国学</v>
      </c>
      <c r="I2" s="54" t="str">
        <f>A17</f>
        <v>福山</v>
      </c>
      <c r="J2" s="54" t="str">
        <f>A19</f>
        <v>SUNZ</v>
      </c>
      <c r="K2" s="54" t="str">
        <f>A21</f>
        <v>福平</v>
      </c>
      <c r="L2" s="53" t="s">
        <v>57</v>
      </c>
      <c r="M2" s="55" t="s">
        <v>58</v>
      </c>
      <c r="N2" s="56" t="s">
        <v>59</v>
      </c>
      <c r="O2" s="4"/>
      <c r="P2" s="303" t="s">
        <v>111</v>
      </c>
      <c r="Q2" s="305" t="s">
        <v>112</v>
      </c>
      <c r="R2" s="307" t="s">
        <v>113</v>
      </c>
      <c r="S2" s="309" t="s">
        <v>114</v>
      </c>
      <c r="T2" s="311" t="s">
        <v>115</v>
      </c>
      <c r="U2" s="313" t="s">
        <v>116</v>
      </c>
      <c r="V2" s="19"/>
      <c r="W2" s="12"/>
      <c r="X2" s="12"/>
      <c r="Y2" s="12"/>
    </row>
    <row r="3" spans="1:26" ht="17.100000000000001" customHeight="1" thickBot="1">
      <c r="A3" s="286" t="s">
        <v>60</v>
      </c>
      <c r="B3" s="281"/>
      <c r="C3" s="194"/>
      <c r="D3" s="194"/>
      <c r="E3" s="194"/>
      <c r="F3" s="194"/>
      <c r="G3" s="194"/>
      <c r="H3" s="194"/>
      <c r="I3" s="194" t="s">
        <v>410</v>
      </c>
      <c r="J3" s="194"/>
      <c r="K3" s="195" t="s">
        <v>411</v>
      </c>
      <c r="L3" s="300">
        <f>COUNTIF(B3:K4,"○")</f>
        <v>2</v>
      </c>
      <c r="M3" s="301">
        <f>COUNTIF(B3:K4,"×")</f>
        <v>0</v>
      </c>
      <c r="N3" s="302"/>
      <c r="O3" s="6"/>
      <c r="P3" s="304"/>
      <c r="Q3" s="306"/>
      <c r="R3" s="308"/>
      <c r="S3" s="310"/>
      <c r="T3" s="312"/>
      <c r="U3" s="314"/>
      <c r="V3" s="19"/>
      <c r="W3" s="12"/>
      <c r="X3" s="12"/>
      <c r="Y3" s="12"/>
    </row>
    <row r="4" spans="1:26" ht="17.100000000000001" customHeight="1">
      <c r="A4" s="278"/>
      <c r="B4" s="282"/>
      <c r="C4" s="196"/>
      <c r="D4" s="196"/>
      <c r="E4" s="196"/>
      <c r="F4" s="196"/>
      <c r="G4" s="196"/>
      <c r="H4" s="196"/>
      <c r="I4" s="196" t="s">
        <v>412</v>
      </c>
      <c r="J4" s="196"/>
      <c r="K4" s="197" t="s">
        <v>412</v>
      </c>
      <c r="L4" s="288"/>
      <c r="M4" s="298"/>
      <c r="N4" s="289"/>
      <c r="O4" s="6"/>
      <c r="P4" s="99" t="s">
        <v>117</v>
      </c>
      <c r="Q4" s="100">
        <v>10</v>
      </c>
      <c r="R4" s="101">
        <f>(Q4^2-Q4)/2</f>
        <v>45</v>
      </c>
      <c r="S4" s="102">
        <v>0</v>
      </c>
      <c r="T4" s="100">
        <v>0</v>
      </c>
      <c r="U4" s="315"/>
      <c r="V4" s="19"/>
      <c r="W4" s="12"/>
      <c r="X4" s="12"/>
      <c r="Y4" s="12"/>
    </row>
    <row r="5" spans="1:26" ht="17.100000000000001" customHeight="1">
      <c r="A5" s="255" t="s">
        <v>75</v>
      </c>
      <c r="B5" s="198"/>
      <c r="C5" s="269"/>
      <c r="D5" s="199"/>
      <c r="E5" s="199"/>
      <c r="F5" s="199" t="s">
        <v>458</v>
      </c>
      <c r="G5" s="199" t="s">
        <v>413</v>
      </c>
      <c r="H5" s="199"/>
      <c r="I5" s="199"/>
      <c r="J5" s="199"/>
      <c r="K5" s="200"/>
      <c r="L5" s="297">
        <f>COUNTIF(B5:K6,"○")</f>
        <v>2</v>
      </c>
      <c r="M5" s="251">
        <f>COUNTIF(B5:K6,"×")</f>
        <v>0</v>
      </c>
      <c r="N5" s="289"/>
      <c r="O5" s="6"/>
      <c r="P5" s="103" t="s">
        <v>118</v>
      </c>
      <c r="Q5" s="104">
        <v>7</v>
      </c>
      <c r="R5" s="105">
        <f t="shared" ref="R5:R8" si="0">(Q5^2-Q5)/2</f>
        <v>21</v>
      </c>
      <c r="S5" s="318">
        <v>1</v>
      </c>
      <c r="T5" s="320">
        <v>2</v>
      </c>
      <c r="U5" s="316"/>
      <c r="V5" s="19"/>
      <c r="W5" s="12"/>
      <c r="X5" s="12"/>
      <c r="Y5" s="12"/>
    </row>
    <row r="6" spans="1:26" ht="17.100000000000001" customHeight="1">
      <c r="A6" s="278"/>
      <c r="B6" s="201"/>
      <c r="C6" s="280"/>
      <c r="D6" s="196"/>
      <c r="E6" s="196"/>
      <c r="F6" s="196" t="s">
        <v>412</v>
      </c>
      <c r="G6" s="196" t="s">
        <v>412</v>
      </c>
      <c r="H6" s="196"/>
      <c r="I6" s="196"/>
      <c r="J6" s="196"/>
      <c r="K6" s="197"/>
      <c r="L6" s="288"/>
      <c r="M6" s="298"/>
      <c r="N6" s="289"/>
      <c r="O6" s="6"/>
      <c r="P6" s="103" t="s">
        <v>119</v>
      </c>
      <c r="Q6" s="104">
        <v>6</v>
      </c>
      <c r="R6" s="105">
        <f t="shared" si="0"/>
        <v>15</v>
      </c>
      <c r="S6" s="319"/>
      <c r="T6" s="321"/>
      <c r="U6" s="316"/>
      <c r="V6" s="19"/>
      <c r="W6" s="12"/>
      <c r="X6" s="12"/>
      <c r="Y6" s="12"/>
    </row>
    <row r="7" spans="1:26" ht="17.100000000000001" customHeight="1">
      <c r="A7" s="255" t="s">
        <v>76</v>
      </c>
      <c r="B7" s="198"/>
      <c r="C7" s="199"/>
      <c r="D7" s="269"/>
      <c r="E7" s="199"/>
      <c r="F7" s="199"/>
      <c r="G7" s="199"/>
      <c r="H7" s="199"/>
      <c r="I7" s="199"/>
      <c r="J7" s="199"/>
      <c r="K7" s="200" t="s">
        <v>414</v>
      </c>
      <c r="L7" s="297">
        <f t="shared" ref="L7" si="1">COUNTIF(B7:K8,"○")</f>
        <v>1</v>
      </c>
      <c r="M7" s="251">
        <f t="shared" ref="M7" si="2">COUNTIF(B7:K8,"×")</f>
        <v>0</v>
      </c>
      <c r="N7" s="289"/>
      <c r="O7" s="6"/>
      <c r="P7" s="103" t="s">
        <v>120</v>
      </c>
      <c r="Q7" s="104">
        <v>8</v>
      </c>
      <c r="R7" s="105">
        <f t="shared" si="0"/>
        <v>28</v>
      </c>
      <c r="S7" s="106">
        <v>0</v>
      </c>
      <c r="T7" s="104">
        <v>0</v>
      </c>
      <c r="U7" s="316"/>
      <c r="V7" s="19"/>
      <c r="W7" s="12"/>
      <c r="X7" s="12"/>
      <c r="Y7" s="12"/>
    </row>
    <row r="8" spans="1:26" ht="17.100000000000001" customHeight="1" thickBot="1">
      <c r="A8" s="278"/>
      <c r="B8" s="201"/>
      <c r="C8" s="196"/>
      <c r="D8" s="280"/>
      <c r="E8" s="196"/>
      <c r="F8" s="196"/>
      <c r="G8" s="196"/>
      <c r="H8" s="196"/>
      <c r="I8" s="196"/>
      <c r="J8" s="196"/>
      <c r="K8" s="197" t="s">
        <v>412</v>
      </c>
      <c r="L8" s="288"/>
      <c r="M8" s="298"/>
      <c r="N8" s="289"/>
      <c r="O8" s="6"/>
      <c r="P8" s="103" t="s">
        <v>121</v>
      </c>
      <c r="Q8" s="104">
        <v>6</v>
      </c>
      <c r="R8" s="105">
        <f t="shared" si="0"/>
        <v>15</v>
      </c>
      <c r="S8" s="107">
        <v>0</v>
      </c>
      <c r="T8" s="108">
        <v>1</v>
      </c>
      <c r="U8" s="317"/>
      <c r="V8" s="19"/>
      <c r="W8" s="12"/>
      <c r="X8" s="12"/>
      <c r="Y8" s="12"/>
    </row>
    <row r="9" spans="1:26" ht="17.100000000000001" customHeight="1" thickBot="1">
      <c r="A9" s="255" t="s">
        <v>77</v>
      </c>
      <c r="B9" s="198"/>
      <c r="C9" s="199"/>
      <c r="D9" s="199"/>
      <c r="E9" s="269"/>
      <c r="F9" s="199"/>
      <c r="G9" s="199"/>
      <c r="H9" s="199"/>
      <c r="I9" s="199"/>
      <c r="J9" s="199"/>
      <c r="K9" s="200"/>
      <c r="L9" s="297">
        <f t="shared" ref="L9" si="3">COUNTIF(B9:K10,"○")</f>
        <v>0</v>
      </c>
      <c r="M9" s="251">
        <f t="shared" ref="M9" si="4">COUNTIF(B9:K10,"×")</f>
        <v>0</v>
      </c>
      <c r="N9" s="289"/>
      <c r="O9" s="6"/>
      <c r="P9" s="109" t="s">
        <v>122</v>
      </c>
      <c r="Q9" s="110">
        <f>SUM(Q4:Q8)</f>
        <v>37</v>
      </c>
      <c r="R9" s="111">
        <f>SUM(R4:R8)</f>
        <v>124</v>
      </c>
      <c r="S9" s="111">
        <f>SUM(S4:S8)</f>
        <v>1</v>
      </c>
      <c r="T9" s="110">
        <f>SUM(T4:T8)</f>
        <v>3</v>
      </c>
      <c r="U9" s="112">
        <f>SUM(R9:T9)</f>
        <v>128</v>
      </c>
      <c r="V9" s="19"/>
      <c r="W9" s="12"/>
      <c r="X9" s="12"/>
      <c r="Y9" s="12"/>
    </row>
    <row r="10" spans="1:26" ht="17.100000000000001" customHeight="1">
      <c r="A10" s="278"/>
      <c r="B10" s="201"/>
      <c r="C10" s="196"/>
      <c r="D10" s="196"/>
      <c r="E10" s="280"/>
      <c r="F10" s="196"/>
      <c r="G10" s="196"/>
      <c r="H10" s="196"/>
      <c r="I10" s="196"/>
      <c r="J10" s="196"/>
      <c r="K10" s="197"/>
      <c r="L10" s="288"/>
      <c r="M10" s="298"/>
      <c r="N10" s="289"/>
      <c r="O10" s="6"/>
      <c r="Q10" s="3"/>
      <c r="R10" s="3"/>
      <c r="S10" s="3"/>
      <c r="T10" s="3"/>
      <c r="U10" s="3"/>
    </row>
    <row r="11" spans="1:26" ht="17.100000000000001" customHeight="1">
      <c r="A11" s="255" t="s">
        <v>78</v>
      </c>
      <c r="B11" s="198"/>
      <c r="C11" s="199" t="s">
        <v>459</v>
      </c>
      <c r="D11" s="199"/>
      <c r="E11" s="199"/>
      <c r="F11" s="269"/>
      <c r="G11" s="199"/>
      <c r="H11" s="199"/>
      <c r="I11" s="199"/>
      <c r="J11" s="199"/>
      <c r="K11" s="200"/>
      <c r="L11" s="297">
        <f t="shared" ref="L11" si="5">COUNTIF(B11:K12,"○")</f>
        <v>0</v>
      </c>
      <c r="M11" s="251">
        <f t="shared" ref="M11" si="6">COUNTIF(B11:K12,"×")</f>
        <v>1</v>
      </c>
      <c r="N11" s="289"/>
      <c r="O11" s="6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100000000000001" customHeight="1">
      <c r="A12" s="278"/>
      <c r="B12" s="201"/>
      <c r="C12" s="196" t="s">
        <v>416</v>
      </c>
      <c r="D12" s="196"/>
      <c r="E12" s="196"/>
      <c r="F12" s="280"/>
      <c r="G12" s="196"/>
      <c r="H12" s="196"/>
      <c r="I12" s="196"/>
      <c r="J12" s="196"/>
      <c r="K12" s="197"/>
      <c r="L12" s="288"/>
      <c r="M12" s="298"/>
      <c r="N12" s="289"/>
      <c r="O12" s="6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100000000000001" customHeight="1">
      <c r="A13" s="267" t="s">
        <v>79</v>
      </c>
      <c r="B13" s="198"/>
      <c r="C13" s="199" t="s">
        <v>415</v>
      </c>
      <c r="D13" s="199"/>
      <c r="E13" s="199"/>
      <c r="F13" s="199"/>
      <c r="G13" s="269"/>
      <c r="H13" s="199"/>
      <c r="I13" s="199"/>
      <c r="J13" s="199"/>
      <c r="K13" s="200"/>
      <c r="L13" s="297">
        <f t="shared" ref="L13" si="7">COUNTIF(B13:K14,"○")</f>
        <v>0</v>
      </c>
      <c r="M13" s="251">
        <f t="shared" ref="M13" si="8">COUNTIF(B13:K14,"×")</f>
        <v>1</v>
      </c>
      <c r="N13" s="289"/>
      <c r="O13" s="6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100000000000001" customHeight="1">
      <c r="A14" s="267"/>
      <c r="B14" s="201"/>
      <c r="C14" s="196" t="s">
        <v>416</v>
      </c>
      <c r="D14" s="196"/>
      <c r="E14" s="196"/>
      <c r="F14" s="196"/>
      <c r="G14" s="280"/>
      <c r="H14" s="196"/>
      <c r="I14" s="196"/>
      <c r="J14" s="196"/>
      <c r="K14" s="197"/>
      <c r="L14" s="288"/>
      <c r="M14" s="298"/>
      <c r="N14" s="289"/>
      <c r="O14" s="6"/>
      <c r="Q14" s="3"/>
      <c r="R14" s="3"/>
      <c r="S14" s="2"/>
      <c r="T14" s="2"/>
      <c r="U14" s="2"/>
      <c r="V14" s="3"/>
      <c r="W14" s="3"/>
      <c r="X14" s="3"/>
      <c r="Y14" s="3"/>
      <c r="Z14" s="3"/>
    </row>
    <row r="15" spans="1:26" ht="17.100000000000001" customHeight="1">
      <c r="A15" s="267" t="s">
        <v>62</v>
      </c>
      <c r="B15" s="198"/>
      <c r="C15" s="199"/>
      <c r="D15" s="199"/>
      <c r="E15" s="199"/>
      <c r="F15" s="199"/>
      <c r="G15" s="199"/>
      <c r="H15" s="269"/>
      <c r="I15" s="199"/>
      <c r="J15" s="199"/>
      <c r="K15" s="200"/>
      <c r="L15" s="297">
        <f t="shared" ref="L15" si="9">COUNTIF(B15:K16,"○")</f>
        <v>0</v>
      </c>
      <c r="M15" s="251">
        <f t="shared" ref="M15" si="10">COUNTIF(B15:K16,"×")</f>
        <v>0</v>
      </c>
      <c r="N15" s="289"/>
      <c r="O15" s="6"/>
      <c r="V15" s="2"/>
      <c r="W15" s="2"/>
    </row>
    <row r="16" spans="1:26" ht="17.100000000000001" customHeight="1">
      <c r="A16" s="267"/>
      <c r="B16" s="201"/>
      <c r="C16" s="196"/>
      <c r="D16" s="196"/>
      <c r="E16" s="196"/>
      <c r="F16" s="196"/>
      <c r="G16" s="196"/>
      <c r="H16" s="280"/>
      <c r="I16" s="196"/>
      <c r="J16" s="196"/>
      <c r="K16" s="197"/>
      <c r="L16" s="288"/>
      <c r="M16" s="298"/>
      <c r="N16" s="289"/>
      <c r="O16" s="6"/>
    </row>
    <row r="17" spans="1:15" ht="17.100000000000001" customHeight="1">
      <c r="A17" s="267" t="s">
        <v>80</v>
      </c>
      <c r="B17" s="198" t="s">
        <v>417</v>
      </c>
      <c r="C17" s="199"/>
      <c r="D17" s="199"/>
      <c r="E17" s="199"/>
      <c r="F17" s="199"/>
      <c r="G17" s="199"/>
      <c r="H17" s="199"/>
      <c r="I17" s="269"/>
      <c r="J17" s="199"/>
      <c r="K17" s="200"/>
      <c r="L17" s="297">
        <f t="shared" ref="L17" si="11">COUNTIF(B17:K18,"○")</f>
        <v>0</v>
      </c>
      <c r="M17" s="251">
        <f t="shared" ref="M17" si="12">COUNTIF(B17:K18,"×")</f>
        <v>1</v>
      </c>
      <c r="N17" s="289"/>
      <c r="O17" s="6"/>
    </row>
    <row r="18" spans="1:15" ht="17.100000000000001" customHeight="1">
      <c r="A18" s="267"/>
      <c r="B18" s="201" t="s">
        <v>416</v>
      </c>
      <c r="C18" s="196"/>
      <c r="D18" s="196"/>
      <c r="E18" s="196"/>
      <c r="F18" s="196"/>
      <c r="G18" s="196"/>
      <c r="H18" s="196"/>
      <c r="I18" s="280"/>
      <c r="J18" s="196"/>
      <c r="K18" s="197"/>
      <c r="L18" s="288"/>
      <c r="M18" s="298"/>
      <c r="N18" s="289"/>
      <c r="O18" s="6"/>
    </row>
    <row r="19" spans="1:15" ht="17.100000000000001" customHeight="1">
      <c r="A19" s="267" t="s">
        <v>81</v>
      </c>
      <c r="B19" s="198"/>
      <c r="C19" s="199"/>
      <c r="D19" s="199" t="s">
        <v>418</v>
      </c>
      <c r="E19" s="199"/>
      <c r="F19" s="199"/>
      <c r="G19" s="199"/>
      <c r="H19" s="199"/>
      <c r="I19" s="199"/>
      <c r="J19" s="269"/>
      <c r="K19" s="200"/>
      <c r="L19" s="297">
        <f t="shared" ref="L19" si="13">COUNTIF(B19:K20,"○")</f>
        <v>0</v>
      </c>
      <c r="M19" s="251">
        <f t="shared" ref="M19" si="14">COUNTIF(B19:K20,"×")</f>
        <v>1</v>
      </c>
      <c r="N19" s="289"/>
      <c r="O19" s="6"/>
    </row>
    <row r="20" spans="1:15" ht="17.100000000000001" customHeight="1">
      <c r="A20" s="267"/>
      <c r="B20" s="201"/>
      <c r="C20" s="196"/>
      <c r="D20" s="196" t="s">
        <v>416</v>
      </c>
      <c r="E20" s="196"/>
      <c r="F20" s="196"/>
      <c r="G20" s="196"/>
      <c r="H20" s="196"/>
      <c r="I20" s="196"/>
      <c r="J20" s="280"/>
      <c r="K20" s="197"/>
      <c r="L20" s="288"/>
      <c r="M20" s="298"/>
      <c r="N20" s="289"/>
      <c r="O20" s="6"/>
    </row>
    <row r="21" spans="1:15" ht="17.100000000000001" customHeight="1">
      <c r="A21" s="267" t="s">
        <v>82</v>
      </c>
      <c r="B21" s="198" t="s">
        <v>419</v>
      </c>
      <c r="C21" s="199"/>
      <c r="D21" s="199" t="s">
        <v>420</v>
      </c>
      <c r="E21" s="199"/>
      <c r="F21" s="199"/>
      <c r="G21" s="199"/>
      <c r="H21" s="199"/>
      <c r="I21" s="199"/>
      <c r="J21" s="199"/>
      <c r="K21" s="291"/>
      <c r="L21" s="295">
        <f>COUNTIF(B21:K22,"○")</f>
        <v>0</v>
      </c>
      <c r="M21" s="251">
        <f>COUNTIF(B21:K22,"×")</f>
        <v>2</v>
      </c>
      <c r="N21" s="288"/>
      <c r="O21" s="6"/>
    </row>
    <row r="22" spans="1:15" ht="17.100000000000001" customHeight="1" thickBot="1">
      <c r="A22" s="268"/>
      <c r="B22" s="202" t="s">
        <v>416</v>
      </c>
      <c r="C22" s="203"/>
      <c r="D22" s="203" t="s">
        <v>416</v>
      </c>
      <c r="E22" s="203"/>
      <c r="F22" s="203"/>
      <c r="G22" s="203"/>
      <c r="H22" s="203"/>
      <c r="I22" s="203"/>
      <c r="J22" s="203"/>
      <c r="K22" s="292"/>
      <c r="L22" s="296"/>
      <c r="M22" s="252"/>
      <c r="N22" s="293"/>
      <c r="O22" s="6"/>
    </row>
    <row r="23" spans="1:15" ht="17.100000000000001" customHeight="1"/>
    <row r="24" spans="1:15" ht="17.100000000000001" customHeight="1" thickBot="1">
      <c r="A24" s="50" t="s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5" ht="17.100000000000001" customHeight="1" thickBot="1">
      <c r="A25" s="52"/>
      <c r="B25" s="54" t="str">
        <f>A26</f>
        <v>広大</v>
      </c>
      <c r="C25" s="54" t="str">
        <f>A28</f>
        <v>文化</v>
      </c>
      <c r="D25" s="54" t="str">
        <f>A30</f>
        <v>文教</v>
      </c>
      <c r="E25" s="54" t="str">
        <f>A32</f>
        <v>安田</v>
      </c>
      <c r="F25" s="54" t="str">
        <f>A34</f>
        <v>国際</v>
      </c>
      <c r="G25" s="54" t="str">
        <f>A36</f>
        <v>東雲</v>
      </c>
      <c r="H25" s="54" t="str">
        <f>A38</f>
        <v>福平</v>
      </c>
      <c r="I25" s="57" t="str">
        <f>A40</f>
        <v>かすみ</v>
      </c>
      <c r="J25" s="56" t="s">
        <v>57</v>
      </c>
      <c r="K25" s="55" t="s">
        <v>58</v>
      </c>
      <c r="L25" s="56" t="s">
        <v>59</v>
      </c>
      <c r="M25" s="58"/>
      <c r="N25" s="59"/>
    </row>
    <row r="26" spans="1:15" ht="17.100000000000001" customHeight="1">
      <c r="A26" s="286" t="s">
        <v>60</v>
      </c>
      <c r="B26" s="294"/>
      <c r="C26" s="204"/>
      <c r="D26" s="204"/>
      <c r="E26" s="204"/>
      <c r="F26" s="204"/>
      <c r="G26" s="204"/>
      <c r="H26" s="204"/>
      <c r="I26" s="205"/>
      <c r="J26" s="283">
        <f>COUNTIF(B26:I27,"○")</f>
        <v>0</v>
      </c>
      <c r="K26" s="284">
        <f>COUNTIF(B26:I27,"×")</f>
        <v>0</v>
      </c>
      <c r="L26" s="288"/>
      <c r="M26" s="60"/>
      <c r="N26" s="61"/>
    </row>
    <row r="27" spans="1:15" ht="17.100000000000001" customHeight="1">
      <c r="A27" s="278"/>
      <c r="B27" s="282"/>
      <c r="C27" s="196"/>
      <c r="D27" s="196"/>
      <c r="E27" s="196"/>
      <c r="F27" s="196"/>
      <c r="G27" s="196"/>
      <c r="H27" s="196"/>
      <c r="I27" s="197"/>
      <c r="J27" s="265"/>
      <c r="K27" s="266"/>
      <c r="L27" s="289"/>
      <c r="M27" s="60"/>
      <c r="N27" s="61"/>
    </row>
    <row r="28" spans="1:15" ht="17.100000000000001" customHeight="1">
      <c r="A28" s="255" t="s">
        <v>61</v>
      </c>
      <c r="B28" s="198"/>
      <c r="C28" s="269"/>
      <c r="D28" s="199"/>
      <c r="E28" s="199"/>
      <c r="F28" s="199"/>
      <c r="G28" s="199"/>
      <c r="H28" s="199" t="s">
        <v>421</v>
      </c>
      <c r="I28" s="200"/>
      <c r="J28" s="265">
        <f>COUNTIF(B28:I29,"○")</f>
        <v>1</v>
      </c>
      <c r="K28" s="266">
        <f t="shared" ref="K28" si="15">COUNTIF(B28:I29,"×")</f>
        <v>0</v>
      </c>
      <c r="L28" s="288"/>
      <c r="M28" s="60"/>
      <c r="N28" s="61"/>
    </row>
    <row r="29" spans="1:15" ht="17.100000000000001" customHeight="1">
      <c r="A29" s="278"/>
      <c r="B29" s="201"/>
      <c r="C29" s="280"/>
      <c r="D29" s="196"/>
      <c r="E29" s="196"/>
      <c r="F29" s="196"/>
      <c r="G29" s="196"/>
      <c r="H29" s="196" t="s">
        <v>412</v>
      </c>
      <c r="I29" s="197"/>
      <c r="J29" s="265"/>
      <c r="K29" s="266"/>
      <c r="L29" s="289"/>
      <c r="M29" s="60"/>
      <c r="N29" s="61"/>
    </row>
    <row r="30" spans="1:15" ht="17.100000000000001" customHeight="1">
      <c r="A30" s="255" t="s">
        <v>63</v>
      </c>
      <c r="B30" s="198"/>
      <c r="C30" s="199"/>
      <c r="D30" s="269"/>
      <c r="E30" s="199"/>
      <c r="F30" s="199"/>
      <c r="G30" s="199"/>
      <c r="H30" s="199"/>
      <c r="I30" s="200" t="s">
        <v>422</v>
      </c>
      <c r="J30" s="265">
        <f t="shared" ref="J30" si="16">COUNTIF(B30:I31,"○")</f>
        <v>1</v>
      </c>
      <c r="K30" s="266">
        <f t="shared" ref="K30" si="17">COUNTIF(B30:I31,"×")</f>
        <v>0</v>
      </c>
      <c r="L30" s="288"/>
      <c r="M30" s="60"/>
      <c r="N30" s="61"/>
    </row>
    <row r="31" spans="1:15" ht="17.100000000000001" customHeight="1">
      <c r="A31" s="278"/>
      <c r="B31" s="201"/>
      <c r="C31" s="196"/>
      <c r="D31" s="280"/>
      <c r="E31" s="196"/>
      <c r="F31" s="196"/>
      <c r="G31" s="196"/>
      <c r="H31" s="196"/>
      <c r="I31" s="197" t="s">
        <v>412</v>
      </c>
      <c r="J31" s="265"/>
      <c r="K31" s="266"/>
      <c r="L31" s="289"/>
      <c r="M31" s="60"/>
      <c r="N31" s="61"/>
    </row>
    <row r="32" spans="1:15" ht="17.100000000000001" customHeight="1">
      <c r="A32" s="255" t="s">
        <v>83</v>
      </c>
      <c r="B32" s="198"/>
      <c r="C32" s="199"/>
      <c r="D32" s="199"/>
      <c r="E32" s="269"/>
      <c r="F32" s="199" t="s">
        <v>423</v>
      </c>
      <c r="G32" s="199"/>
      <c r="H32" s="199" t="s">
        <v>424</v>
      </c>
      <c r="I32" s="200"/>
      <c r="J32" s="265">
        <f t="shared" ref="J32" si="18">COUNTIF(B32:I33,"○")</f>
        <v>1</v>
      </c>
      <c r="K32" s="266">
        <f t="shared" ref="K32" si="19">COUNTIF(B32:I33,"×")</f>
        <v>1</v>
      </c>
      <c r="L32" s="288"/>
      <c r="M32" s="60"/>
      <c r="N32" s="61"/>
    </row>
    <row r="33" spans="1:21" ht="17.100000000000001" customHeight="1">
      <c r="A33" s="278"/>
      <c r="B33" s="201"/>
      <c r="C33" s="196"/>
      <c r="D33" s="196"/>
      <c r="E33" s="280"/>
      <c r="F33" s="196" t="s">
        <v>416</v>
      </c>
      <c r="G33" s="196"/>
      <c r="H33" s="196" t="s">
        <v>412</v>
      </c>
      <c r="I33" s="197"/>
      <c r="J33" s="265"/>
      <c r="K33" s="266"/>
      <c r="L33" s="289"/>
      <c r="M33" s="60"/>
      <c r="N33" s="61"/>
    </row>
    <row r="34" spans="1:21" ht="17.100000000000001" customHeight="1">
      <c r="A34" s="255" t="s">
        <v>78</v>
      </c>
      <c r="B34" s="198"/>
      <c r="C34" s="199"/>
      <c r="D34" s="199"/>
      <c r="E34" s="199" t="s">
        <v>425</v>
      </c>
      <c r="F34" s="269"/>
      <c r="G34" s="199" t="s">
        <v>460</v>
      </c>
      <c r="H34" s="199"/>
      <c r="I34" s="200"/>
      <c r="J34" s="265">
        <f t="shared" ref="J34" si="20">COUNTIF(B34:I35,"○")</f>
        <v>2</v>
      </c>
      <c r="K34" s="266">
        <f t="shared" ref="K34" si="21">COUNTIF(B34:I35,"×")</f>
        <v>0</v>
      </c>
      <c r="L34" s="288"/>
      <c r="M34" s="60"/>
      <c r="N34" s="61"/>
    </row>
    <row r="35" spans="1:21" ht="17.100000000000001" customHeight="1">
      <c r="A35" s="278"/>
      <c r="B35" s="201"/>
      <c r="C35" s="196"/>
      <c r="D35" s="196"/>
      <c r="E35" s="196" t="s">
        <v>412</v>
      </c>
      <c r="F35" s="280"/>
      <c r="G35" s="196" t="s">
        <v>412</v>
      </c>
      <c r="H35" s="196"/>
      <c r="I35" s="197"/>
      <c r="J35" s="265"/>
      <c r="K35" s="266"/>
      <c r="L35" s="289"/>
      <c r="M35" s="60"/>
      <c r="N35" s="61"/>
    </row>
    <row r="36" spans="1:21" ht="17.100000000000001" customHeight="1">
      <c r="A36" s="267" t="s">
        <v>84</v>
      </c>
      <c r="B36" s="198"/>
      <c r="C36" s="199"/>
      <c r="D36" s="199"/>
      <c r="E36" s="199"/>
      <c r="F36" s="199" t="s">
        <v>461</v>
      </c>
      <c r="G36" s="269"/>
      <c r="H36" s="199"/>
      <c r="I36" s="200"/>
      <c r="J36" s="265">
        <f t="shared" ref="J36" si="22">COUNTIF(B36:I37,"○")</f>
        <v>0</v>
      </c>
      <c r="K36" s="266">
        <f t="shared" ref="K36" si="23">COUNTIF(B36:I37,"×")</f>
        <v>1</v>
      </c>
      <c r="L36" s="288"/>
      <c r="M36" s="60"/>
      <c r="N36" s="61"/>
    </row>
    <row r="37" spans="1:21" ht="17.100000000000001" customHeight="1">
      <c r="A37" s="267"/>
      <c r="B37" s="201"/>
      <c r="C37" s="196"/>
      <c r="D37" s="196"/>
      <c r="E37" s="196"/>
      <c r="F37" s="196" t="s">
        <v>416</v>
      </c>
      <c r="G37" s="280"/>
      <c r="H37" s="196"/>
      <c r="I37" s="197"/>
      <c r="J37" s="265"/>
      <c r="K37" s="266"/>
      <c r="L37" s="289"/>
      <c r="M37" s="60"/>
      <c r="N37" s="61"/>
    </row>
    <row r="38" spans="1:21" ht="17.100000000000001" customHeight="1">
      <c r="A38" s="267" t="s">
        <v>82</v>
      </c>
      <c r="B38" s="198"/>
      <c r="C38" s="199" t="s">
        <v>426</v>
      </c>
      <c r="D38" s="199"/>
      <c r="E38" s="199" t="s">
        <v>427</v>
      </c>
      <c r="F38" s="199"/>
      <c r="G38" s="199"/>
      <c r="H38" s="269"/>
      <c r="I38" s="200"/>
      <c r="J38" s="265">
        <f t="shared" ref="J38:J40" si="24">COUNTIF(B38:I39,"○")</f>
        <v>0</v>
      </c>
      <c r="K38" s="266">
        <f t="shared" ref="K38" si="25">COUNTIF(B38:I39,"×")</f>
        <v>2</v>
      </c>
      <c r="L38" s="288"/>
      <c r="M38" s="60"/>
      <c r="N38" s="61"/>
    </row>
    <row r="39" spans="1:21" ht="17.100000000000001" customHeight="1">
      <c r="A39" s="267"/>
      <c r="B39" s="201"/>
      <c r="C39" s="196" t="s">
        <v>416</v>
      </c>
      <c r="D39" s="196"/>
      <c r="E39" s="196" t="s">
        <v>416</v>
      </c>
      <c r="F39" s="196"/>
      <c r="G39" s="196"/>
      <c r="H39" s="280"/>
      <c r="I39" s="197"/>
      <c r="J39" s="265"/>
      <c r="K39" s="266"/>
      <c r="L39" s="289"/>
      <c r="M39" s="60"/>
      <c r="N39" s="61"/>
    </row>
    <row r="40" spans="1:21" ht="17.100000000000001" customHeight="1">
      <c r="A40" s="267" t="s">
        <v>85</v>
      </c>
      <c r="B40" s="198"/>
      <c r="C40" s="199"/>
      <c r="D40" s="199" t="s">
        <v>428</v>
      </c>
      <c r="E40" s="199"/>
      <c r="F40" s="199"/>
      <c r="G40" s="199"/>
      <c r="H40" s="199"/>
      <c r="I40" s="291"/>
      <c r="J40" s="265">
        <f t="shared" si="24"/>
        <v>0</v>
      </c>
      <c r="K40" s="266">
        <f t="shared" ref="K40" si="26">COUNTIF(B40:I41,"×")</f>
        <v>1</v>
      </c>
      <c r="L40" s="288"/>
      <c r="M40" s="60"/>
      <c r="N40" s="61"/>
    </row>
    <row r="41" spans="1:21" ht="17.100000000000001" customHeight="1" thickBot="1">
      <c r="A41" s="268"/>
      <c r="B41" s="202"/>
      <c r="C41" s="203"/>
      <c r="D41" s="203" t="s">
        <v>416</v>
      </c>
      <c r="E41" s="203"/>
      <c r="F41" s="203"/>
      <c r="G41" s="203"/>
      <c r="H41" s="203"/>
      <c r="I41" s="292"/>
      <c r="J41" s="271"/>
      <c r="K41" s="272"/>
      <c r="L41" s="293"/>
      <c r="M41" s="60"/>
      <c r="N41" s="61"/>
    </row>
    <row r="42" spans="1:21" ht="17.100000000000001" customHeight="1"/>
    <row r="43" spans="1:21" ht="17.100000000000001" customHeight="1" thickBot="1">
      <c r="A43" s="50" t="s">
        <v>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21" ht="17.100000000000001" customHeight="1" thickBot="1">
      <c r="A44" s="52"/>
      <c r="B44" s="56" t="str">
        <f>A45</f>
        <v>工大</v>
      </c>
      <c r="C44" s="54" t="str">
        <f>A47</f>
        <v>市立</v>
      </c>
      <c r="D44" s="54" t="str">
        <f>A49</f>
        <v>尾道</v>
      </c>
      <c r="E44" s="54" t="str">
        <f>A51</f>
        <v>バス研</v>
      </c>
      <c r="F44" s="54" t="str">
        <f>A53</f>
        <v>海神</v>
      </c>
      <c r="G44" s="54" t="str">
        <f>A55</f>
        <v>広大B</v>
      </c>
      <c r="H44" s="160" t="s">
        <v>388</v>
      </c>
      <c r="I44" s="53" t="s">
        <v>57</v>
      </c>
      <c r="J44" s="55" t="s">
        <v>58</v>
      </c>
      <c r="K44" s="62" t="s">
        <v>59</v>
      </c>
      <c r="L44" s="51"/>
      <c r="M44" s="51"/>
      <c r="N44" s="1"/>
      <c r="O44" s="3"/>
      <c r="P44" s="3"/>
      <c r="Q44" s="3"/>
      <c r="R44" s="3"/>
      <c r="S44" s="3"/>
      <c r="T44" s="3"/>
    </row>
    <row r="45" spans="1:21" ht="17.100000000000001" customHeight="1">
      <c r="A45" s="286" t="s">
        <v>90</v>
      </c>
      <c r="B45" s="281"/>
      <c r="C45" s="194"/>
      <c r="D45" s="194"/>
      <c r="E45" s="194"/>
      <c r="F45" s="194" t="s">
        <v>462</v>
      </c>
      <c r="G45" s="194"/>
      <c r="H45" s="206" t="s">
        <v>429</v>
      </c>
      <c r="I45" s="283">
        <f>COUNTIF(B45:G46,"○")</f>
        <v>1</v>
      </c>
      <c r="J45" s="284">
        <f>COUNTIF(B45:G46,"×")</f>
        <v>0</v>
      </c>
      <c r="K45" s="285"/>
      <c r="L45" s="51"/>
      <c r="M45" s="51"/>
      <c r="N45" s="3"/>
      <c r="O45" s="3"/>
      <c r="P45" s="3"/>
      <c r="Q45" s="3"/>
      <c r="R45" s="3"/>
      <c r="S45" s="3"/>
      <c r="T45" s="3"/>
      <c r="U45" s="3"/>
    </row>
    <row r="46" spans="1:21" ht="17.100000000000001" customHeight="1">
      <c r="A46" s="278"/>
      <c r="B46" s="282"/>
      <c r="C46" s="196"/>
      <c r="D46" s="196"/>
      <c r="E46" s="196"/>
      <c r="F46" s="196" t="s">
        <v>412</v>
      </c>
      <c r="G46" s="196"/>
      <c r="H46" s="207" t="s">
        <v>412</v>
      </c>
      <c r="I46" s="265"/>
      <c r="J46" s="266"/>
      <c r="K46" s="263"/>
      <c r="L46" s="51"/>
      <c r="M46" s="51"/>
      <c r="N46" s="3"/>
      <c r="O46" s="3"/>
      <c r="P46" s="3"/>
      <c r="Q46" s="3"/>
      <c r="R46" s="3"/>
      <c r="S46" s="3"/>
      <c r="T46" s="3"/>
      <c r="U46" s="3"/>
    </row>
    <row r="47" spans="1:21" ht="17.100000000000001" customHeight="1">
      <c r="A47" s="255" t="s">
        <v>91</v>
      </c>
      <c r="B47" s="198"/>
      <c r="C47" s="269"/>
      <c r="D47" s="199"/>
      <c r="E47" s="199"/>
      <c r="F47" s="199"/>
      <c r="G47" s="199"/>
      <c r="H47" s="208"/>
      <c r="I47" s="265">
        <f>COUNTIF(B47:G48,"○")</f>
        <v>0</v>
      </c>
      <c r="J47" s="266">
        <f>COUNTIF(B47:G48,"×")</f>
        <v>0</v>
      </c>
      <c r="K47" s="263"/>
      <c r="L47" s="51"/>
      <c r="M47" s="51"/>
      <c r="N47" s="3"/>
      <c r="O47" s="3"/>
      <c r="P47" s="3"/>
      <c r="Q47" s="3"/>
      <c r="R47" s="3"/>
      <c r="S47" s="3"/>
      <c r="T47" s="3"/>
      <c r="U47" s="3"/>
    </row>
    <row r="48" spans="1:21" ht="17.100000000000001" customHeight="1">
      <c r="A48" s="278"/>
      <c r="B48" s="201"/>
      <c r="C48" s="280"/>
      <c r="D48" s="196"/>
      <c r="E48" s="196"/>
      <c r="F48" s="196"/>
      <c r="G48" s="196"/>
      <c r="H48" s="207"/>
      <c r="I48" s="265"/>
      <c r="J48" s="266"/>
      <c r="K48" s="263"/>
      <c r="L48" s="51"/>
      <c r="M48" s="51"/>
      <c r="N48" s="3"/>
      <c r="O48" s="3"/>
      <c r="P48" s="3"/>
      <c r="Q48" s="3"/>
      <c r="R48" s="3"/>
      <c r="S48" s="3"/>
      <c r="T48" s="3"/>
      <c r="U48" s="3"/>
    </row>
    <row r="49" spans="1:22" ht="17.100000000000001" customHeight="1">
      <c r="A49" s="255" t="s">
        <v>89</v>
      </c>
      <c r="B49" s="198"/>
      <c r="C49" s="199"/>
      <c r="D49" s="269"/>
      <c r="E49" s="199"/>
      <c r="F49" s="199"/>
      <c r="G49" s="199" t="s">
        <v>430</v>
      </c>
      <c r="H49" s="208"/>
      <c r="I49" s="265">
        <f>COUNTIF(B49:G50,"○")</f>
        <v>0</v>
      </c>
      <c r="J49" s="266">
        <f>COUNTIF(B49:G50,"×")</f>
        <v>1</v>
      </c>
      <c r="K49" s="263"/>
      <c r="L49" s="51"/>
      <c r="M49" s="51"/>
      <c r="N49" s="3"/>
      <c r="O49" s="3"/>
      <c r="P49" s="3"/>
      <c r="Q49" s="3"/>
      <c r="R49" s="3"/>
      <c r="S49" s="3"/>
      <c r="T49" s="3"/>
      <c r="U49" s="3"/>
    </row>
    <row r="50" spans="1:22" ht="17.100000000000001" customHeight="1">
      <c r="A50" s="278"/>
      <c r="B50" s="201"/>
      <c r="C50" s="196"/>
      <c r="D50" s="280"/>
      <c r="E50" s="196"/>
      <c r="F50" s="196"/>
      <c r="G50" s="196" t="s">
        <v>416</v>
      </c>
      <c r="H50" s="207"/>
      <c r="I50" s="265"/>
      <c r="J50" s="266"/>
      <c r="K50" s="263"/>
      <c r="L50" s="51"/>
      <c r="M50" s="51"/>
      <c r="N50" s="3"/>
      <c r="O50" s="3"/>
      <c r="P50" s="3"/>
      <c r="Q50" s="3"/>
      <c r="R50" s="3"/>
      <c r="S50" s="3"/>
      <c r="T50" s="3"/>
      <c r="U50" s="3"/>
    </row>
    <row r="51" spans="1:22" ht="17.100000000000001" customHeight="1">
      <c r="A51" s="255" t="s">
        <v>92</v>
      </c>
      <c r="B51" s="198"/>
      <c r="C51" s="199"/>
      <c r="D51" s="199"/>
      <c r="E51" s="269"/>
      <c r="F51" s="199"/>
      <c r="G51" s="199"/>
      <c r="H51" s="208" t="s">
        <v>431</v>
      </c>
      <c r="I51" s="265">
        <f>COUNTIF(B51:G52,"○")</f>
        <v>0</v>
      </c>
      <c r="J51" s="266">
        <f>COUNTIF(B51:G52,"×")</f>
        <v>0</v>
      </c>
      <c r="K51" s="290"/>
      <c r="L51" s="51"/>
      <c r="M51" s="51"/>
      <c r="N51" s="3"/>
      <c r="O51" s="3"/>
      <c r="P51" s="3"/>
      <c r="Q51" s="3"/>
      <c r="R51" s="3"/>
      <c r="S51" s="3"/>
      <c r="T51" s="3"/>
      <c r="U51" s="3"/>
    </row>
    <row r="52" spans="1:22" ht="17.100000000000001" customHeight="1">
      <c r="A52" s="278"/>
      <c r="B52" s="201"/>
      <c r="C52" s="196"/>
      <c r="D52" s="196"/>
      <c r="E52" s="280"/>
      <c r="F52" s="196"/>
      <c r="G52" s="196"/>
      <c r="H52" s="207" t="s">
        <v>412</v>
      </c>
      <c r="I52" s="265"/>
      <c r="J52" s="266"/>
      <c r="K52" s="263"/>
      <c r="L52" s="51"/>
      <c r="M52" s="51"/>
      <c r="N52" s="3"/>
      <c r="O52" s="3"/>
      <c r="P52" s="3"/>
      <c r="Q52" s="3"/>
      <c r="R52" s="3"/>
      <c r="S52" s="3"/>
      <c r="T52" s="3"/>
      <c r="U52" s="3"/>
    </row>
    <row r="53" spans="1:22" ht="17.100000000000001" customHeight="1">
      <c r="A53" s="255" t="s">
        <v>93</v>
      </c>
      <c r="B53" s="198" t="s">
        <v>463</v>
      </c>
      <c r="C53" s="199"/>
      <c r="D53" s="199"/>
      <c r="E53" s="199"/>
      <c r="F53" s="269"/>
      <c r="G53" s="199"/>
      <c r="H53" s="208"/>
      <c r="I53" s="265">
        <f>COUNTIF(B53:G54,"○")</f>
        <v>0</v>
      </c>
      <c r="J53" s="266">
        <f>COUNTIF(B53:G54,"×")</f>
        <v>1</v>
      </c>
      <c r="K53" s="263"/>
      <c r="L53" s="51"/>
      <c r="M53" s="51"/>
      <c r="N53" s="3"/>
      <c r="O53" s="3"/>
      <c r="P53" s="3"/>
      <c r="Q53" s="3"/>
      <c r="R53" s="3"/>
      <c r="S53" s="3"/>
      <c r="T53" s="3"/>
      <c r="U53" s="3"/>
    </row>
    <row r="54" spans="1:22" ht="17.100000000000001" customHeight="1">
      <c r="A54" s="278"/>
      <c r="B54" s="201" t="s">
        <v>416</v>
      </c>
      <c r="C54" s="196"/>
      <c r="D54" s="196"/>
      <c r="E54" s="196"/>
      <c r="F54" s="280"/>
      <c r="G54" s="196"/>
      <c r="H54" s="207"/>
      <c r="I54" s="265"/>
      <c r="J54" s="266"/>
      <c r="K54" s="263"/>
      <c r="L54" s="51"/>
      <c r="M54" s="51"/>
      <c r="N54" s="3"/>
      <c r="O54" s="3"/>
      <c r="P54" s="3"/>
      <c r="Q54" s="3"/>
      <c r="R54" s="3"/>
      <c r="S54" s="3"/>
      <c r="T54" s="3"/>
      <c r="U54" s="3"/>
    </row>
    <row r="55" spans="1:22" ht="17.100000000000001" customHeight="1">
      <c r="A55" s="279" t="s">
        <v>94</v>
      </c>
      <c r="B55" s="198"/>
      <c r="C55" s="199"/>
      <c r="D55" s="199" t="s">
        <v>432</v>
      </c>
      <c r="E55" s="199"/>
      <c r="F55" s="199"/>
      <c r="G55" s="269"/>
      <c r="H55" s="208"/>
      <c r="I55" s="265">
        <f>COUNTIF(B55:G56,"○")</f>
        <v>1</v>
      </c>
      <c r="J55" s="266">
        <f>COUNTIF(B55:G56,"×")</f>
        <v>0</v>
      </c>
      <c r="K55" s="287"/>
      <c r="L55" s="51"/>
      <c r="M55" s="51"/>
      <c r="N55" s="3"/>
      <c r="O55" s="3"/>
      <c r="P55" s="3"/>
      <c r="Q55" s="3"/>
      <c r="R55" s="3"/>
      <c r="S55" s="3"/>
      <c r="T55" s="3"/>
      <c r="U55" s="3"/>
    </row>
    <row r="56" spans="1:22" ht="17.100000000000001" customHeight="1">
      <c r="A56" s="279"/>
      <c r="B56" s="201"/>
      <c r="C56" s="196"/>
      <c r="D56" s="196" t="s">
        <v>412</v>
      </c>
      <c r="E56" s="196"/>
      <c r="F56" s="196"/>
      <c r="G56" s="280"/>
      <c r="H56" s="207"/>
      <c r="I56" s="265"/>
      <c r="J56" s="266"/>
      <c r="K56" s="287"/>
      <c r="L56" s="51"/>
      <c r="M56" s="51"/>
      <c r="N56" s="3"/>
      <c r="O56" s="3"/>
      <c r="P56" s="3"/>
      <c r="Q56" s="3"/>
      <c r="R56" s="3"/>
      <c r="S56" s="3"/>
      <c r="T56" s="3"/>
      <c r="U56" s="3"/>
    </row>
    <row r="57" spans="1:22" ht="17.100000000000001" customHeight="1">
      <c r="A57" s="255" t="s">
        <v>388</v>
      </c>
      <c r="B57" s="198" t="s">
        <v>433</v>
      </c>
      <c r="C57" s="199"/>
      <c r="D57" s="199"/>
      <c r="E57" s="199" t="s">
        <v>434</v>
      </c>
      <c r="F57" s="209"/>
      <c r="G57" s="199"/>
      <c r="H57" s="247"/>
      <c r="I57" s="253">
        <f>COUNTIF(B57:G58,"○")</f>
        <v>0</v>
      </c>
      <c r="J57" s="251">
        <f>COUNTIF(B57:G58,"×")</f>
        <v>2</v>
      </c>
      <c r="K57" s="249"/>
      <c r="L57" s="51"/>
      <c r="M57" s="3"/>
      <c r="N57" s="3"/>
      <c r="O57" s="3"/>
      <c r="P57" s="3"/>
      <c r="Q57" s="3"/>
      <c r="R57" s="3"/>
      <c r="S57" s="3"/>
      <c r="T57" s="3"/>
    </row>
    <row r="58" spans="1:22" ht="17.100000000000001" customHeight="1" thickBot="1">
      <c r="A58" s="256"/>
      <c r="B58" s="202" t="s">
        <v>416</v>
      </c>
      <c r="C58" s="203"/>
      <c r="D58" s="203"/>
      <c r="E58" s="203" t="s">
        <v>416</v>
      </c>
      <c r="F58" s="203"/>
      <c r="G58" s="203"/>
      <c r="H58" s="248"/>
      <c r="I58" s="254"/>
      <c r="J58" s="252"/>
      <c r="K58" s="250"/>
      <c r="L58" s="51"/>
      <c r="M58" s="3"/>
      <c r="N58" s="3"/>
      <c r="O58" s="3"/>
      <c r="P58" s="3"/>
      <c r="Q58" s="3"/>
      <c r="R58" s="3"/>
      <c r="S58" s="3"/>
      <c r="T58" s="3"/>
    </row>
    <row r="59" spans="1:22" ht="17.100000000000001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1"/>
      <c r="N59" s="3"/>
      <c r="O59" s="3"/>
      <c r="P59" s="3"/>
      <c r="Q59" s="3"/>
      <c r="R59" s="3"/>
      <c r="S59" s="3"/>
      <c r="T59" s="3"/>
      <c r="U59" s="3"/>
    </row>
    <row r="60" spans="1:22" ht="17.100000000000001" customHeight="1" thickBot="1">
      <c r="A60" s="50" t="s">
        <v>64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1"/>
      <c r="N60" s="3"/>
      <c r="O60" s="3"/>
      <c r="P60" s="3"/>
      <c r="Q60" s="3"/>
      <c r="R60" s="3"/>
      <c r="S60" s="3"/>
      <c r="T60" s="3"/>
      <c r="U60" s="3"/>
    </row>
    <row r="61" spans="1:22" ht="17.100000000000001" customHeight="1" thickBot="1">
      <c r="A61" s="52"/>
      <c r="B61" s="63" t="str">
        <f>A62</f>
        <v>霞</v>
      </c>
      <c r="C61" s="54" t="str">
        <f>A64</f>
        <v>PLG</v>
      </c>
      <c r="D61" s="64" t="str">
        <f>A66</f>
        <v>DEN</v>
      </c>
      <c r="E61" s="64" t="str">
        <f>A68</f>
        <v>近大工</v>
      </c>
      <c r="F61" s="64" t="str">
        <f>A70</f>
        <v>KUR</v>
      </c>
      <c r="G61" s="54" t="str">
        <f>A72</f>
        <v>東雲B</v>
      </c>
      <c r="H61" s="65" t="s">
        <v>57</v>
      </c>
      <c r="I61" s="66" t="s">
        <v>58</v>
      </c>
      <c r="J61" s="67" t="s">
        <v>59</v>
      </c>
      <c r="K61" s="51"/>
      <c r="L61" s="68"/>
      <c r="M61" s="3"/>
      <c r="N61" s="3"/>
      <c r="O61" s="3"/>
      <c r="P61" s="3"/>
      <c r="Q61" s="3"/>
      <c r="R61" s="3"/>
      <c r="S61" s="3"/>
    </row>
    <row r="62" spans="1:22" ht="17.100000000000001" customHeight="1">
      <c r="A62" s="286" t="s">
        <v>95</v>
      </c>
      <c r="B62" s="281"/>
      <c r="C62" s="194"/>
      <c r="D62" s="194" t="s">
        <v>435</v>
      </c>
      <c r="E62" s="194"/>
      <c r="F62" s="194" t="s">
        <v>436</v>
      </c>
      <c r="G62" s="194"/>
      <c r="H62" s="283">
        <f>COUNTIF(B62:G63,"○")</f>
        <v>0</v>
      </c>
      <c r="I62" s="284">
        <f>COUNTIF(B62:G63,"×")</f>
        <v>2</v>
      </c>
      <c r="J62" s="285"/>
      <c r="K62" s="51"/>
      <c r="L62" s="68"/>
      <c r="M62" s="3"/>
      <c r="N62" s="3"/>
      <c r="O62" s="3"/>
      <c r="P62" s="3"/>
      <c r="Q62" s="3"/>
      <c r="R62" s="3"/>
      <c r="S62" s="3"/>
    </row>
    <row r="63" spans="1:22" s="1" customFormat="1" ht="17.100000000000001" customHeight="1">
      <c r="A63" s="278"/>
      <c r="B63" s="282"/>
      <c r="C63" s="196"/>
      <c r="D63" s="196" t="s">
        <v>416</v>
      </c>
      <c r="E63" s="196"/>
      <c r="F63" s="196" t="s">
        <v>416</v>
      </c>
      <c r="G63" s="196"/>
      <c r="H63" s="265"/>
      <c r="I63" s="266"/>
      <c r="J63" s="263"/>
      <c r="K63" s="50"/>
      <c r="L63" s="68"/>
      <c r="M63" s="3"/>
      <c r="N63" s="3"/>
      <c r="O63" s="3"/>
      <c r="P63" s="3"/>
      <c r="Q63" s="3"/>
      <c r="R63" s="3"/>
      <c r="S63" s="3"/>
      <c r="T63"/>
      <c r="U63"/>
      <c r="V63"/>
    </row>
    <row r="64" spans="1:22" s="1" customFormat="1" ht="17.100000000000001" customHeight="1">
      <c r="A64" s="255" t="s">
        <v>96</v>
      </c>
      <c r="B64" s="198"/>
      <c r="C64" s="269"/>
      <c r="D64" s="199"/>
      <c r="E64" s="199"/>
      <c r="F64" s="199"/>
      <c r="G64" s="199"/>
      <c r="H64" s="265">
        <f>COUNTIF(B64:G65,"○")</f>
        <v>0</v>
      </c>
      <c r="I64" s="266">
        <f>COUNTIF(B64:G65,"×")</f>
        <v>0</v>
      </c>
      <c r="J64" s="263"/>
      <c r="K64" s="50"/>
      <c r="L64" s="68"/>
      <c r="M64" s="3"/>
      <c r="N64" s="3"/>
      <c r="O64" s="3"/>
      <c r="P64" s="3"/>
      <c r="Q64" s="3"/>
      <c r="R64" s="3"/>
      <c r="S64" s="3"/>
      <c r="T64"/>
      <c r="U64"/>
      <c r="V64"/>
    </row>
    <row r="65" spans="1:25" s="1" customFormat="1" ht="17.100000000000001" customHeight="1">
      <c r="A65" s="278"/>
      <c r="B65" s="201"/>
      <c r="C65" s="280"/>
      <c r="D65" s="196"/>
      <c r="E65" s="196"/>
      <c r="F65" s="196"/>
      <c r="G65" s="196"/>
      <c r="H65" s="265"/>
      <c r="I65" s="266"/>
      <c r="J65" s="263"/>
      <c r="K65" s="50"/>
      <c r="L65" s="68"/>
      <c r="M65" s="3"/>
      <c r="N65" s="3"/>
      <c r="O65" s="3"/>
      <c r="P65" s="3"/>
      <c r="Q65" s="3"/>
      <c r="R65" s="3"/>
      <c r="S65" s="3"/>
      <c r="T65"/>
      <c r="U65"/>
      <c r="V65"/>
    </row>
    <row r="66" spans="1:25" s="1" customFormat="1" ht="17.100000000000001" customHeight="1">
      <c r="A66" s="255" t="s">
        <v>97</v>
      </c>
      <c r="B66" s="198" t="s">
        <v>437</v>
      </c>
      <c r="C66" s="199"/>
      <c r="D66" s="269"/>
      <c r="E66" s="199"/>
      <c r="F66" s="199"/>
      <c r="G66" s="199"/>
      <c r="H66" s="265">
        <f>COUNTIF(B66:G67,"○")</f>
        <v>1</v>
      </c>
      <c r="I66" s="266">
        <f>COUNTIF(B66:G67,"×")</f>
        <v>0</v>
      </c>
      <c r="J66" s="263"/>
      <c r="K66" s="50"/>
      <c r="L66" s="68"/>
      <c r="M66" s="3"/>
      <c r="N66" s="3"/>
      <c r="O66" s="3"/>
      <c r="P66" s="3"/>
      <c r="Q66" s="3"/>
      <c r="R66" s="3"/>
      <c r="S66" s="3"/>
      <c r="T66"/>
      <c r="U66"/>
      <c r="V66"/>
    </row>
    <row r="67" spans="1:25" s="1" customFormat="1" ht="17.100000000000001" customHeight="1">
      <c r="A67" s="278"/>
      <c r="B67" s="201" t="s">
        <v>412</v>
      </c>
      <c r="C67" s="196"/>
      <c r="D67" s="280"/>
      <c r="E67" s="196"/>
      <c r="F67" s="196"/>
      <c r="G67" s="196"/>
      <c r="H67" s="265"/>
      <c r="I67" s="266"/>
      <c r="J67" s="263"/>
      <c r="K67" s="50"/>
      <c r="L67" s="68"/>
      <c r="M67" s="3"/>
      <c r="N67" s="3"/>
      <c r="O67" s="3"/>
      <c r="P67" s="3"/>
      <c r="Q67" s="3"/>
      <c r="R67" s="3"/>
      <c r="S67" s="3"/>
      <c r="T67"/>
      <c r="U67"/>
      <c r="V67"/>
    </row>
    <row r="68" spans="1:25" s="1" customFormat="1" ht="17.100000000000001" customHeight="1">
      <c r="A68" s="255" t="s">
        <v>98</v>
      </c>
      <c r="B68" s="198"/>
      <c r="C68" s="199"/>
      <c r="D68" s="199"/>
      <c r="E68" s="269"/>
      <c r="F68" s="199"/>
      <c r="G68" s="199"/>
      <c r="H68" s="265">
        <f>COUNTIF(B68:G69,"○")</f>
        <v>0</v>
      </c>
      <c r="I68" s="266">
        <f>COUNTIF(B68:G69,"×")</f>
        <v>0</v>
      </c>
      <c r="J68" s="263"/>
      <c r="K68" s="50"/>
      <c r="L68" s="68"/>
      <c r="M68" s="3"/>
      <c r="N68" s="3"/>
      <c r="O68" s="3"/>
      <c r="P68" s="3"/>
      <c r="Q68" s="3"/>
      <c r="R68" s="3"/>
      <c r="S68" s="3"/>
      <c r="T68"/>
      <c r="U68"/>
      <c r="V68"/>
    </row>
    <row r="69" spans="1:25" s="1" customFormat="1" ht="17.100000000000001" customHeight="1">
      <c r="A69" s="278"/>
      <c r="B69" s="201"/>
      <c r="C69" s="196"/>
      <c r="D69" s="196"/>
      <c r="E69" s="280"/>
      <c r="F69" s="196"/>
      <c r="G69" s="196"/>
      <c r="H69" s="265"/>
      <c r="I69" s="266"/>
      <c r="J69" s="263"/>
      <c r="K69" s="50"/>
      <c r="L69" s="68"/>
      <c r="M69" s="3"/>
      <c r="N69" s="3"/>
      <c r="O69" s="3"/>
      <c r="P69" s="3"/>
      <c r="Q69" s="3"/>
      <c r="R69" s="3"/>
      <c r="S69" s="3"/>
      <c r="T69"/>
      <c r="U69"/>
      <c r="V69"/>
    </row>
    <row r="70" spans="1:25" s="1" customFormat="1" ht="17.100000000000001" customHeight="1">
      <c r="A70" s="255" t="s">
        <v>99</v>
      </c>
      <c r="B70" s="198" t="s">
        <v>438</v>
      </c>
      <c r="C70" s="199"/>
      <c r="D70" s="199"/>
      <c r="E70" s="199"/>
      <c r="F70" s="269"/>
      <c r="G70" s="199"/>
      <c r="H70" s="265">
        <f>COUNTIF(B70:G71,"○")</f>
        <v>1</v>
      </c>
      <c r="I70" s="266">
        <f>COUNTIF(B70:G71,"×")</f>
        <v>0</v>
      </c>
      <c r="J70" s="263"/>
      <c r="K70" s="50"/>
      <c r="L70" s="68"/>
      <c r="M70" s="3"/>
      <c r="N70" s="3"/>
      <c r="O70" s="3"/>
      <c r="P70" s="3"/>
      <c r="Q70" s="3"/>
      <c r="R70" s="3"/>
      <c r="S70" s="3"/>
      <c r="T70"/>
      <c r="U70"/>
      <c r="V70"/>
    </row>
    <row r="71" spans="1:25" s="1" customFormat="1" ht="17.100000000000001" customHeight="1">
      <c r="A71" s="278"/>
      <c r="B71" s="201" t="s">
        <v>412</v>
      </c>
      <c r="C71" s="196"/>
      <c r="D71" s="196"/>
      <c r="E71" s="196"/>
      <c r="F71" s="280"/>
      <c r="G71" s="196"/>
      <c r="H71" s="265"/>
      <c r="I71" s="266"/>
      <c r="J71" s="263"/>
      <c r="K71" s="50"/>
      <c r="L71" s="68"/>
      <c r="M71" s="3"/>
      <c r="N71" s="3"/>
      <c r="O71" s="3"/>
      <c r="P71" s="3"/>
      <c r="Q71" s="3"/>
      <c r="R71" s="3"/>
      <c r="S71" s="3"/>
      <c r="T71"/>
      <c r="U71"/>
      <c r="V71"/>
    </row>
    <row r="72" spans="1:25" s="1" customFormat="1" ht="17.100000000000001" customHeight="1">
      <c r="A72" s="267" t="s">
        <v>100</v>
      </c>
      <c r="B72" s="198"/>
      <c r="C72" s="199"/>
      <c r="D72" s="199"/>
      <c r="E72" s="199"/>
      <c r="F72" s="199"/>
      <c r="G72" s="269"/>
      <c r="H72" s="265">
        <f>COUNTIF(B72:G73,"○")</f>
        <v>0</v>
      </c>
      <c r="I72" s="266">
        <f>COUNTIF(B72:G73,"×")</f>
        <v>0</v>
      </c>
      <c r="J72" s="263"/>
      <c r="K72" s="50"/>
      <c r="L72" s="68"/>
      <c r="M72" s="3"/>
      <c r="N72" s="3"/>
      <c r="O72" s="3"/>
      <c r="P72" s="3"/>
      <c r="Q72" s="3"/>
      <c r="R72" s="3"/>
      <c r="S72" s="3"/>
      <c r="T72"/>
      <c r="U72"/>
      <c r="V72"/>
    </row>
    <row r="73" spans="1:25" s="1" customFormat="1" ht="17.100000000000001" customHeight="1" thickBot="1">
      <c r="A73" s="268"/>
      <c r="B73" s="202"/>
      <c r="C73" s="203"/>
      <c r="D73" s="203"/>
      <c r="E73" s="203"/>
      <c r="F73" s="203"/>
      <c r="G73" s="270"/>
      <c r="H73" s="271"/>
      <c r="I73" s="272"/>
      <c r="J73" s="264"/>
      <c r="K73" s="50"/>
      <c r="L73" s="68"/>
      <c r="M73" s="3"/>
      <c r="N73" s="3"/>
      <c r="O73" s="3"/>
      <c r="P73" s="3"/>
      <c r="Q73" s="3"/>
      <c r="R73" s="3"/>
      <c r="S73" s="3"/>
      <c r="T73"/>
      <c r="U73"/>
      <c r="V73"/>
    </row>
    <row r="74" spans="1:25" s="1" customFormat="1" ht="17.100000000000001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0"/>
      <c r="N74" s="68"/>
      <c r="O74" s="3"/>
      <c r="P74" s="3"/>
      <c r="Q74" s="3"/>
      <c r="R74" s="3"/>
      <c r="S74" s="3"/>
      <c r="T74" s="3"/>
      <c r="U74" s="3"/>
      <c r="V74"/>
      <c r="W74"/>
      <c r="X74"/>
    </row>
    <row r="75" spans="1:25" s="1" customFormat="1" ht="17.100000000000001" customHeight="1" thickBot="1">
      <c r="A75" s="50" t="s">
        <v>56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0"/>
      <c r="N75" s="68"/>
      <c r="O75" s="3"/>
      <c r="P75" s="3"/>
      <c r="Q75" s="3"/>
      <c r="R75" s="3"/>
      <c r="S75" s="3"/>
      <c r="T75" s="3"/>
      <c r="U75" s="3"/>
      <c r="V75"/>
      <c r="W75"/>
      <c r="X75"/>
    </row>
    <row r="76" spans="1:25" s="1" customFormat="1" ht="17.100000000000001" customHeight="1" thickBot="1">
      <c r="A76" s="52"/>
      <c r="B76" s="69" t="str">
        <f>A77</f>
        <v>修道</v>
      </c>
      <c r="C76" s="70" t="str">
        <f>A79</f>
        <v>市立</v>
      </c>
      <c r="D76" s="70" t="str">
        <f>A81</f>
        <v>プリフェ</v>
      </c>
      <c r="E76" s="71" t="str">
        <f>A83</f>
        <v>WEL</v>
      </c>
      <c r="F76" s="54" t="str">
        <f>A85</f>
        <v>尾道</v>
      </c>
      <c r="G76" s="161" t="s">
        <v>388</v>
      </c>
      <c r="H76" s="72" t="s">
        <v>57</v>
      </c>
      <c r="I76" s="73" t="s">
        <v>58</v>
      </c>
      <c r="J76" s="74" t="s">
        <v>59</v>
      </c>
      <c r="K76" s="58"/>
      <c r="L76" s="5"/>
      <c r="M76" s="7"/>
      <c r="N76" s="50"/>
      <c r="O76" s="68"/>
      <c r="P76" s="3"/>
      <c r="Q76" s="3"/>
      <c r="R76" s="3"/>
      <c r="S76" s="3"/>
      <c r="T76" s="3"/>
      <c r="U76" s="3"/>
      <c r="V76" s="3"/>
      <c r="W76"/>
      <c r="X76"/>
      <c r="Y76"/>
    </row>
    <row r="77" spans="1:25" s="1" customFormat="1" ht="17.100000000000001" customHeight="1">
      <c r="A77" s="286" t="s">
        <v>75</v>
      </c>
      <c r="B77" s="281"/>
      <c r="C77" s="194"/>
      <c r="D77" s="194" t="s">
        <v>439</v>
      </c>
      <c r="E77" s="194"/>
      <c r="F77" s="194"/>
      <c r="G77" s="206"/>
      <c r="H77" s="283">
        <f>COUNTIF(B77:F78,"○")</f>
        <v>1</v>
      </c>
      <c r="I77" s="284">
        <f>COUNTIF(B77:F78,"×")</f>
        <v>0</v>
      </c>
      <c r="J77" s="299"/>
      <c r="K77" s="58"/>
      <c r="L77" s="8"/>
      <c r="M77" s="7"/>
      <c r="N77" s="50"/>
      <c r="O77" s="68"/>
      <c r="P77" s="3"/>
      <c r="Q77" s="3"/>
      <c r="R77" s="3"/>
      <c r="S77" s="3"/>
      <c r="T77" s="3"/>
      <c r="U77" s="3"/>
      <c r="V77" s="3"/>
      <c r="W77"/>
      <c r="X77"/>
      <c r="Y77"/>
    </row>
    <row r="78" spans="1:25" ht="17.100000000000001" customHeight="1">
      <c r="A78" s="278"/>
      <c r="B78" s="282"/>
      <c r="C78" s="196"/>
      <c r="D78" s="196" t="s">
        <v>412</v>
      </c>
      <c r="E78" s="196"/>
      <c r="F78" s="196"/>
      <c r="G78" s="207"/>
      <c r="H78" s="265"/>
      <c r="I78" s="266"/>
      <c r="J78" s="277"/>
      <c r="K78" s="58"/>
      <c r="L78" s="8"/>
      <c r="M78" s="7"/>
      <c r="N78" s="51"/>
      <c r="O78" s="51"/>
      <c r="P78" s="1"/>
      <c r="Q78" s="3"/>
      <c r="R78" s="3"/>
      <c r="S78" s="3"/>
      <c r="T78" s="3"/>
      <c r="U78" s="3"/>
      <c r="V78" s="3"/>
      <c r="W78" s="3"/>
      <c r="X78" s="3"/>
    </row>
    <row r="79" spans="1:25" ht="17.100000000000001" customHeight="1">
      <c r="A79" s="255" t="s">
        <v>86</v>
      </c>
      <c r="B79" s="198"/>
      <c r="C79" s="269"/>
      <c r="D79" s="199"/>
      <c r="E79" s="199"/>
      <c r="F79" s="199"/>
      <c r="G79" s="208"/>
      <c r="H79" s="265">
        <f>COUNTIF(B79:F80,"○")</f>
        <v>0</v>
      </c>
      <c r="I79" s="266">
        <f>COUNTIF(B79:F80,"×")</f>
        <v>0</v>
      </c>
      <c r="J79" s="249"/>
      <c r="K79" s="58"/>
      <c r="L79" s="8"/>
      <c r="M79" s="7"/>
      <c r="N79" s="51"/>
      <c r="O79" s="51"/>
      <c r="P79" s="1"/>
      <c r="Q79" s="5"/>
      <c r="R79" s="1"/>
      <c r="S79" s="3"/>
      <c r="T79" s="3"/>
      <c r="U79" s="3"/>
      <c r="V79" s="3"/>
      <c r="W79" s="3"/>
      <c r="X79" s="3"/>
    </row>
    <row r="80" spans="1:25" ht="17.100000000000001" customHeight="1">
      <c r="A80" s="278"/>
      <c r="B80" s="201"/>
      <c r="C80" s="280"/>
      <c r="D80" s="196"/>
      <c r="E80" s="196"/>
      <c r="F80" s="196"/>
      <c r="G80" s="207"/>
      <c r="H80" s="265"/>
      <c r="I80" s="266"/>
      <c r="J80" s="277"/>
      <c r="K80" s="58"/>
      <c r="L80" s="8"/>
      <c r="M80" s="7"/>
      <c r="N80" s="1"/>
      <c r="O80" s="3"/>
      <c r="P80" s="3"/>
      <c r="Q80" s="3"/>
      <c r="R80" s="3"/>
      <c r="S80" s="3"/>
      <c r="T80" s="3"/>
      <c r="U80" s="3"/>
      <c r="V80" s="3"/>
      <c r="W80" s="3"/>
    </row>
    <row r="81" spans="1:23" ht="17.100000000000001" customHeight="1">
      <c r="A81" s="255" t="s">
        <v>87</v>
      </c>
      <c r="B81" s="198" t="s">
        <v>440</v>
      </c>
      <c r="C81" s="199"/>
      <c r="D81" s="269"/>
      <c r="E81" s="199"/>
      <c r="F81" s="199"/>
      <c r="G81" s="208"/>
      <c r="H81" s="265">
        <f>COUNTIF(B81:F82,"○")</f>
        <v>0</v>
      </c>
      <c r="I81" s="266">
        <f>COUNTIF(B81:F82,"×")</f>
        <v>1</v>
      </c>
      <c r="J81" s="249"/>
      <c r="K81" s="58"/>
      <c r="L81" s="8"/>
      <c r="M81" s="7"/>
      <c r="N81" s="1"/>
      <c r="O81" s="3"/>
      <c r="P81" s="3"/>
      <c r="Q81" s="3"/>
      <c r="R81" s="3"/>
      <c r="S81" s="3"/>
      <c r="T81" s="3"/>
      <c r="U81" s="3"/>
      <c r="V81" s="3"/>
      <c r="W81" s="3"/>
    </row>
    <row r="82" spans="1:23" ht="17.100000000000001" customHeight="1">
      <c r="A82" s="278"/>
      <c r="B82" s="201" t="s">
        <v>416</v>
      </c>
      <c r="C82" s="196"/>
      <c r="D82" s="280"/>
      <c r="E82" s="196"/>
      <c r="F82" s="196"/>
      <c r="G82" s="207"/>
      <c r="H82" s="265"/>
      <c r="I82" s="266"/>
      <c r="J82" s="277"/>
      <c r="K82" s="58"/>
      <c r="L82" s="8"/>
      <c r="M82" s="7"/>
      <c r="N82" s="1"/>
      <c r="O82" s="3"/>
      <c r="P82" s="3"/>
      <c r="Q82" s="3"/>
      <c r="R82" s="3"/>
      <c r="S82" s="3"/>
      <c r="T82" s="3"/>
      <c r="U82" s="3"/>
      <c r="V82" s="3"/>
      <c r="W82" s="3"/>
    </row>
    <row r="83" spans="1:23" ht="17.100000000000001" customHeight="1">
      <c r="A83" s="255" t="s">
        <v>88</v>
      </c>
      <c r="B83" s="198"/>
      <c r="C83" s="199"/>
      <c r="D83" s="199"/>
      <c r="E83" s="269"/>
      <c r="F83" s="199"/>
      <c r="G83" s="208"/>
      <c r="H83" s="265">
        <f>COUNTIF(B83:F84,"○")</f>
        <v>0</v>
      </c>
      <c r="I83" s="266">
        <f>COUNTIF(B83:F84,"×")</f>
        <v>0</v>
      </c>
      <c r="J83" s="249"/>
      <c r="K83" s="58"/>
      <c r="L83" s="8"/>
      <c r="M83" s="7"/>
      <c r="N83" s="1"/>
      <c r="O83" s="3"/>
      <c r="P83" s="3"/>
      <c r="Q83" s="3"/>
      <c r="R83" s="3"/>
      <c r="S83" s="3"/>
      <c r="T83" s="3"/>
      <c r="U83" s="3"/>
      <c r="V83" s="3"/>
      <c r="W83" s="3"/>
    </row>
    <row r="84" spans="1:23" ht="17.100000000000001" customHeight="1">
      <c r="A84" s="278"/>
      <c r="B84" s="201"/>
      <c r="C84" s="196"/>
      <c r="D84" s="196"/>
      <c r="E84" s="280"/>
      <c r="F84" s="196"/>
      <c r="G84" s="207"/>
      <c r="H84" s="265"/>
      <c r="I84" s="266"/>
      <c r="J84" s="277"/>
      <c r="K84" s="58"/>
      <c r="L84" s="8"/>
      <c r="M84" s="7"/>
      <c r="N84" s="1"/>
      <c r="S84" s="3"/>
      <c r="T84" s="3"/>
      <c r="U84" s="3"/>
      <c r="V84" s="3"/>
      <c r="W84" s="3"/>
    </row>
    <row r="85" spans="1:23" ht="17.100000000000001" customHeight="1">
      <c r="A85" s="255" t="s">
        <v>89</v>
      </c>
      <c r="B85" s="198"/>
      <c r="C85" s="199"/>
      <c r="D85" s="199"/>
      <c r="E85" s="199"/>
      <c r="F85" s="269"/>
      <c r="G85" s="208"/>
      <c r="H85" s="265">
        <f>COUNTIF(B85:F86,"○")</f>
        <v>0</v>
      </c>
      <c r="I85" s="266">
        <f>COUNTIF(B85:F86,"×")</f>
        <v>0</v>
      </c>
      <c r="J85" s="249"/>
      <c r="K85" s="58"/>
      <c r="L85" s="8"/>
      <c r="M85" s="7"/>
      <c r="N85" s="1"/>
    </row>
    <row r="86" spans="1:23" ht="17.100000000000001" customHeight="1">
      <c r="A86" s="273"/>
      <c r="B86" s="210"/>
      <c r="C86" s="204"/>
      <c r="D86" s="204"/>
      <c r="E86" s="204"/>
      <c r="F86" s="274"/>
      <c r="G86" s="211"/>
      <c r="H86" s="253"/>
      <c r="I86" s="275"/>
      <c r="J86" s="276"/>
      <c r="K86" s="58"/>
      <c r="L86" s="8"/>
      <c r="M86" s="7"/>
      <c r="N86" s="1"/>
    </row>
    <row r="87" spans="1:23" ht="17.100000000000001" customHeight="1">
      <c r="A87" s="255" t="s">
        <v>388</v>
      </c>
      <c r="B87" s="208"/>
      <c r="C87" s="199"/>
      <c r="D87" s="199"/>
      <c r="E87" s="199"/>
      <c r="F87" s="199"/>
      <c r="G87" s="257"/>
      <c r="H87" s="259">
        <f>COUNTIF(B87:F88,"○")</f>
        <v>0</v>
      </c>
      <c r="I87" s="251">
        <f>COUNTIF(B87:F88,"×")</f>
        <v>0</v>
      </c>
      <c r="J87" s="261"/>
      <c r="K87" s="51"/>
      <c r="L87" s="68"/>
      <c r="M87" s="1"/>
      <c r="N87" s="1"/>
      <c r="O87"/>
    </row>
    <row r="88" spans="1:23" ht="17.100000000000001" customHeight="1" thickBot="1">
      <c r="A88" s="256"/>
      <c r="B88" s="212"/>
      <c r="C88" s="203"/>
      <c r="D88" s="203"/>
      <c r="E88" s="203"/>
      <c r="F88" s="203"/>
      <c r="G88" s="258"/>
      <c r="H88" s="260"/>
      <c r="I88" s="252"/>
      <c r="J88" s="262"/>
      <c r="M88" s="1"/>
      <c r="N88" s="1"/>
      <c r="O88"/>
    </row>
    <row r="89" spans="1:23" ht="17.100000000000001" customHeight="1">
      <c r="M89" s="1"/>
      <c r="N89" s="1"/>
      <c r="O89"/>
    </row>
    <row r="90" spans="1:23" ht="17.100000000000001" customHeight="1">
      <c r="M90" s="1"/>
      <c r="N90" s="1"/>
      <c r="O90"/>
    </row>
    <row r="91" spans="1:23" ht="17.100000000000001" customHeight="1">
      <c r="M91" s="68"/>
      <c r="N91" s="59"/>
      <c r="O91" s="8"/>
      <c r="P91" s="7"/>
      <c r="Q91" s="1"/>
      <c r="R91" s="1"/>
    </row>
    <row r="92" spans="1:23" ht="17.100000000000001" customHeight="1">
      <c r="M92" s="59"/>
      <c r="N92" s="59"/>
      <c r="O92" s="8"/>
      <c r="P92" s="7"/>
      <c r="Q92" s="1"/>
      <c r="R92" s="1"/>
    </row>
    <row r="93" spans="1:23" ht="17.100000000000001" customHeight="1">
      <c r="M93" s="59"/>
      <c r="N93" s="59"/>
      <c r="O93" s="8"/>
      <c r="P93" s="7"/>
      <c r="Q93" s="1"/>
      <c r="R93" s="1"/>
    </row>
    <row r="94" spans="1:23" ht="17.100000000000001" customHeight="1">
      <c r="M94" s="59"/>
      <c r="N94" s="59"/>
      <c r="O94" s="8"/>
      <c r="P94" s="7"/>
      <c r="Q94" s="1"/>
      <c r="R94" s="1"/>
    </row>
    <row r="95" spans="1:23" ht="17.100000000000001" customHeight="1">
      <c r="M95" s="59"/>
      <c r="N95" s="59"/>
      <c r="O95" s="8"/>
      <c r="P95" s="7"/>
      <c r="Q95" s="1"/>
      <c r="R95" s="1"/>
    </row>
    <row r="96" spans="1:23" ht="17.100000000000001" customHeight="1">
      <c r="M96" s="59"/>
      <c r="N96" s="59"/>
      <c r="O96" s="8"/>
      <c r="P96" s="7"/>
      <c r="Q96" s="1"/>
      <c r="R96" s="1"/>
    </row>
    <row r="97" spans="13:18" ht="17.100000000000001" customHeight="1">
      <c r="M97" s="59"/>
      <c r="N97" s="59"/>
      <c r="O97" s="8"/>
      <c r="P97" s="7"/>
      <c r="Q97" s="1"/>
      <c r="R97" s="1"/>
    </row>
    <row r="98" spans="13:18" ht="17.100000000000001" customHeight="1">
      <c r="M98" s="59"/>
      <c r="N98" s="59"/>
      <c r="O98" s="8"/>
    </row>
    <row r="99" spans="13:18" ht="18" customHeight="1">
      <c r="N99" s="61"/>
    </row>
  </sheetData>
  <mergeCells count="194">
    <mergeCell ref="L9:L10"/>
    <mergeCell ref="M9:M10"/>
    <mergeCell ref="P2:P3"/>
    <mergeCell ref="Q2:Q3"/>
    <mergeCell ref="R2:R3"/>
    <mergeCell ref="S2:S3"/>
    <mergeCell ref="T2:T3"/>
    <mergeCell ref="U2:U3"/>
    <mergeCell ref="U4:U8"/>
    <mergeCell ref="S5:S6"/>
    <mergeCell ref="T5:T6"/>
    <mergeCell ref="F70:F71"/>
    <mergeCell ref="H70:H71"/>
    <mergeCell ref="A68:A69"/>
    <mergeCell ref="E68:E69"/>
    <mergeCell ref="H68:H69"/>
    <mergeCell ref="I68:I69"/>
    <mergeCell ref="N9:N10"/>
    <mergeCell ref="A3:A4"/>
    <mergeCell ref="B3:B4"/>
    <mergeCell ref="L3:L4"/>
    <mergeCell ref="M3:M4"/>
    <mergeCell ref="N3:N4"/>
    <mergeCell ref="A7:A8"/>
    <mergeCell ref="D7:D8"/>
    <mergeCell ref="L7:L8"/>
    <mergeCell ref="M7:M8"/>
    <mergeCell ref="N7:N8"/>
    <mergeCell ref="A5:A6"/>
    <mergeCell ref="C5:C6"/>
    <mergeCell ref="L5:L6"/>
    <mergeCell ref="M5:M6"/>
    <mergeCell ref="N5:N6"/>
    <mergeCell ref="A9:A10"/>
    <mergeCell ref="E9:E10"/>
    <mergeCell ref="A77:A78"/>
    <mergeCell ref="B77:B78"/>
    <mergeCell ref="H77:H78"/>
    <mergeCell ref="I77:I78"/>
    <mergeCell ref="J77:J78"/>
    <mergeCell ref="A83:A84"/>
    <mergeCell ref="E83:E84"/>
    <mergeCell ref="H83:H84"/>
    <mergeCell ref="I83:I84"/>
    <mergeCell ref="J83:J84"/>
    <mergeCell ref="A81:A82"/>
    <mergeCell ref="D81:D82"/>
    <mergeCell ref="H81:H82"/>
    <mergeCell ref="I81:I82"/>
    <mergeCell ref="J81:J82"/>
    <mergeCell ref="A79:A80"/>
    <mergeCell ref="C79:C80"/>
    <mergeCell ref="A13:A14"/>
    <mergeCell ref="G13:G14"/>
    <mergeCell ref="L13:L14"/>
    <mergeCell ref="M13:M14"/>
    <mergeCell ref="N13:N14"/>
    <mergeCell ref="A11:A12"/>
    <mergeCell ref="F11:F12"/>
    <mergeCell ref="L11:L12"/>
    <mergeCell ref="M11:M12"/>
    <mergeCell ref="N11:N12"/>
    <mergeCell ref="A17:A18"/>
    <mergeCell ref="I17:I18"/>
    <mergeCell ref="L17:L18"/>
    <mergeCell ref="M17:M18"/>
    <mergeCell ref="N17:N18"/>
    <mergeCell ref="A15:A16"/>
    <mergeCell ref="H15:H16"/>
    <mergeCell ref="L15:L16"/>
    <mergeCell ref="M15:M16"/>
    <mergeCell ref="N15:N16"/>
    <mergeCell ref="A21:A22"/>
    <mergeCell ref="K21:K22"/>
    <mergeCell ref="L21:L22"/>
    <mergeCell ref="M21:M22"/>
    <mergeCell ref="N21:N22"/>
    <mergeCell ref="A19:A20"/>
    <mergeCell ref="J19:J20"/>
    <mergeCell ref="L19:L20"/>
    <mergeCell ref="M19:M20"/>
    <mergeCell ref="N19:N20"/>
    <mergeCell ref="A28:A29"/>
    <mergeCell ref="C28:C29"/>
    <mergeCell ref="J28:J29"/>
    <mergeCell ref="K28:K29"/>
    <mergeCell ref="L28:L29"/>
    <mergeCell ref="A26:A27"/>
    <mergeCell ref="B26:B27"/>
    <mergeCell ref="J26:J27"/>
    <mergeCell ref="K26:K27"/>
    <mergeCell ref="L26:L27"/>
    <mergeCell ref="A32:A33"/>
    <mergeCell ref="E32:E33"/>
    <mergeCell ref="J32:J33"/>
    <mergeCell ref="K32:K33"/>
    <mergeCell ref="L32:L33"/>
    <mergeCell ref="A30:A31"/>
    <mergeCell ref="D30:D31"/>
    <mergeCell ref="J30:J31"/>
    <mergeCell ref="K30:K31"/>
    <mergeCell ref="L30:L31"/>
    <mergeCell ref="A36:A37"/>
    <mergeCell ref="G36:G37"/>
    <mergeCell ref="J36:J37"/>
    <mergeCell ref="K36:K37"/>
    <mergeCell ref="L36:L37"/>
    <mergeCell ref="A34:A35"/>
    <mergeCell ref="F34:F35"/>
    <mergeCell ref="J34:J35"/>
    <mergeCell ref="K34:K35"/>
    <mergeCell ref="L34:L35"/>
    <mergeCell ref="L38:L39"/>
    <mergeCell ref="B45:B46"/>
    <mergeCell ref="J51:J52"/>
    <mergeCell ref="K51:K52"/>
    <mergeCell ref="I49:I50"/>
    <mergeCell ref="I51:I52"/>
    <mergeCell ref="A45:A46"/>
    <mergeCell ref="A51:A52"/>
    <mergeCell ref="D49:D50"/>
    <mergeCell ref="J49:J50"/>
    <mergeCell ref="I47:I48"/>
    <mergeCell ref="K49:K50"/>
    <mergeCell ref="A49:A50"/>
    <mergeCell ref="E51:E52"/>
    <mergeCell ref="J45:J46"/>
    <mergeCell ref="K45:K46"/>
    <mergeCell ref="A47:A48"/>
    <mergeCell ref="A40:A41"/>
    <mergeCell ref="I40:I41"/>
    <mergeCell ref="J40:J41"/>
    <mergeCell ref="K40:K41"/>
    <mergeCell ref="L40:L41"/>
    <mergeCell ref="C47:C48"/>
    <mergeCell ref="A38:A39"/>
    <mergeCell ref="H38:H39"/>
    <mergeCell ref="J38:J39"/>
    <mergeCell ref="J47:J48"/>
    <mergeCell ref="K47:K48"/>
    <mergeCell ref="I45:I46"/>
    <mergeCell ref="K55:K56"/>
    <mergeCell ref="J53:J54"/>
    <mergeCell ref="K53:K54"/>
    <mergeCell ref="I53:I54"/>
    <mergeCell ref="K38:K39"/>
    <mergeCell ref="A53:A54"/>
    <mergeCell ref="A55:A56"/>
    <mergeCell ref="J55:J56"/>
    <mergeCell ref="I55:I56"/>
    <mergeCell ref="F53:F54"/>
    <mergeCell ref="G55:G56"/>
    <mergeCell ref="I70:I71"/>
    <mergeCell ref="J70:J71"/>
    <mergeCell ref="B62:B63"/>
    <mergeCell ref="H62:H63"/>
    <mergeCell ref="I62:I63"/>
    <mergeCell ref="J62:J63"/>
    <mergeCell ref="A66:A67"/>
    <mergeCell ref="C64:C65"/>
    <mergeCell ref="H64:H65"/>
    <mergeCell ref="I64:I65"/>
    <mergeCell ref="J64:J65"/>
    <mergeCell ref="A64:A65"/>
    <mergeCell ref="A62:A63"/>
    <mergeCell ref="D66:D67"/>
    <mergeCell ref="H66:H67"/>
    <mergeCell ref="I66:I67"/>
    <mergeCell ref="J66:J67"/>
    <mergeCell ref="A70:A71"/>
    <mergeCell ref="H57:H58"/>
    <mergeCell ref="K57:K58"/>
    <mergeCell ref="J57:J58"/>
    <mergeCell ref="I57:I58"/>
    <mergeCell ref="A57:A58"/>
    <mergeCell ref="A87:A88"/>
    <mergeCell ref="G87:G88"/>
    <mergeCell ref="H87:H88"/>
    <mergeCell ref="I87:I88"/>
    <mergeCell ref="J87:J88"/>
    <mergeCell ref="J72:J73"/>
    <mergeCell ref="H79:H80"/>
    <mergeCell ref="I79:I80"/>
    <mergeCell ref="A72:A73"/>
    <mergeCell ref="G72:G73"/>
    <mergeCell ref="H72:H73"/>
    <mergeCell ref="I72:I73"/>
    <mergeCell ref="J68:J69"/>
    <mergeCell ref="A85:A86"/>
    <mergeCell ref="F85:F86"/>
    <mergeCell ref="H85:H86"/>
    <mergeCell ref="I85:I86"/>
    <mergeCell ref="J85:J86"/>
    <mergeCell ref="J79:J80"/>
  </mergeCells>
  <phoneticPr fontId="1"/>
  <pageMargins left="0.7" right="0.7" top="0.75" bottom="0.75" header="0.3" footer="0.3"/>
  <pageSetup paperSize="9" scale="4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workbookViewId="0">
      <selection sqref="A1:B2"/>
    </sheetView>
  </sheetViews>
  <sheetFormatPr defaultColWidth="13" defaultRowHeight="18.75"/>
  <cols>
    <col min="1" max="14" width="8.5" customWidth="1"/>
  </cols>
  <sheetData>
    <row r="1" spans="1:14" ht="21.95" customHeight="1">
      <c r="A1" s="326" t="s">
        <v>105</v>
      </c>
      <c r="B1" s="326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</row>
    <row r="2" spans="1:14" ht="21.95" customHeight="1">
      <c r="A2" s="326"/>
      <c r="B2" s="326"/>
      <c r="C2" s="20"/>
      <c r="D2" s="20"/>
      <c r="E2" s="326"/>
      <c r="F2" s="326"/>
      <c r="G2" s="20"/>
      <c r="H2" s="20"/>
      <c r="I2" s="20"/>
      <c r="J2" s="21"/>
      <c r="K2" s="21"/>
      <c r="L2" s="21"/>
      <c r="M2" s="21"/>
      <c r="N2" s="21"/>
    </row>
    <row r="3" spans="1:14" ht="21.95" customHeight="1">
      <c r="A3" s="326"/>
      <c r="B3" s="326"/>
      <c r="C3" s="20"/>
      <c r="D3" s="20"/>
      <c r="E3" s="326"/>
      <c r="F3" s="326"/>
      <c r="G3" s="20"/>
      <c r="H3" s="20"/>
      <c r="I3" s="20"/>
      <c r="J3" s="21"/>
      <c r="K3" s="20"/>
    </row>
    <row r="4" spans="1:14" ht="21.95" customHeight="1" thickBot="1">
      <c r="A4" s="20"/>
      <c r="B4" s="20"/>
      <c r="C4" s="20"/>
      <c r="D4" s="95"/>
      <c r="E4" s="96"/>
      <c r="F4" s="94"/>
      <c r="G4" s="22"/>
      <c r="H4" s="20"/>
      <c r="I4" s="20"/>
      <c r="J4" s="21"/>
      <c r="K4" s="20"/>
    </row>
    <row r="5" spans="1:14" ht="21.95" customHeight="1">
      <c r="A5" s="20"/>
      <c r="B5" s="20"/>
      <c r="C5" s="23"/>
      <c r="D5" s="92"/>
      <c r="E5" s="327" t="s">
        <v>106</v>
      </c>
      <c r="F5" s="327"/>
      <c r="G5" s="93"/>
      <c r="H5" s="20"/>
      <c r="I5" s="20"/>
      <c r="J5" s="21"/>
      <c r="K5" s="20"/>
    </row>
    <row r="6" spans="1:14" ht="21.95" customHeight="1" thickBot="1">
      <c r="A6" s="20"/>
      <c r="B6" s="20"/>
      <c r="C6" s="23"/>
      <c r="D6" s="92"/>
      <c r="E6" s="24"/>
      <c r="F6" s="24"/>
      <c r="G6" s="93"/>
      <c r="H6" s="23"/>
      <c r="I6" s="20"/>
      <c r="J6" s="21"/>
      <c r="K6" s="20"/>
    </row>
    <row r="7" spans="1:14" ht="21.95" customHeight="1">
      <c r="A7" s="20"/>
      <c r="B7" s="20"/>
      <c r="C7" s="322" t="s">
        <v>3</v>
      </c>
      <c r="D7" s="323"/>
      <c r="E7" s="24"/>
      <c r="F7" s="24"/>
      <c r="G7" s="322" t="s">
        <v>4</v>
      </c>
      <c r="H7" s="323"/>
      <c r="I7" s="20"/>
      <c r="J7" s="21"/>
      <c r="K7" s="20"/>
    </row>
    <row r="8" spans="1:14" ht="21.95" customHeight="1" thickBot="1">
      <c r="A8" s="20"/>
      <c r="B8" s="26"/>
      <c r="C8" s="324"/>
      <c r="D8" s="325"/>
      <c r="E8" s="25"/>
      <c r="F8" s="26"/>
      <c r="G8" s="324"/>
      <c r="H8" s="325"/>
      <c r="I8" s="20"/>
      <c r="J8" s="21"/>
      <c r="K8" s="20"/>
    </row>
    <row r="9" spans="1:14" ht="21.95" customHeight="1"/>
    <row r="10" spans="1:14" s="21" customFormat="1" ht="21.95" customHeight="1">
      <c r="A10" s="20" t="s">
        <v>107</v>
      </c>
    </row>
    <row r="11" spans="1:14" ht="21.95" customHeight="1">
      <c r="A11" s="97" t="s">
        <v>108</v>
      </c>
      <c r="B11" s="97"/>
      <c r="C11" s="97"/>
      <c r="D11" s="97"/>
      <c r="E11" s="97"/>
      <c r="F11" s="97"/>
      <c r="G11" s="97"/>
    </row>
  </sheetData>
  <mergeCells count="8">
    <mergeCell ref="C7:D7"/>
    <mergeCell ref="G7:H7"/>
    <mergeCell ref="C8:D8"/>
    <mergeCell ref="G8:H8"/>
    <mergeCell ref="A1:B2"/>
    <mergeCell ref="E2:F3"/>
    <mergeCell ref="A3:B3"/>
    <mergeCell ref="E5:F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workbookViewId="0">
      <selection sqref="A1:D1"/>
    </sheetView>
  </sheetViews>
  <sheetFormatPr defaultColWidth="13" defaultRowHeight="18.75"/>
  <cols>
    <col min="1" max="1" width="4.625" style="76" customWidth="1"/>
    <col min="2" max="2" width="5.625" style="76" customWidth="1"/>
    <col min="3" max="3" width="9.5" style="76" customWidth="1"/>
    <col min="4" max="4" width="20.625" style="76" customWidth="1"/>
    <col min="5" max="5" width="4.625" style="76" customWidth="1"/>
    <col min="6" max="6" width="5.625" style="76" customWidth="1"/>
    <col min="7" max="7" width="9.5" style="76" customWidth="1"/>
    <col min="8" max="8" width="13.625" style="76" customWidth="1"/>
    <col min="9" max="10" width="5.625" style="76" customWidth="1"/>
    <col min="11" max="11" width="14.625" style="76" customWidth="1"/>
    <col min="12" max="12" width="4.625" style="76" customWidth="1"/>
    <col min="13" max="13" width="5.625" style="76" customWidth="1"/>
    <col min="14" max="14" width="14.625" style="76" customWidth="1"/>
    <col min="15" max="15" width="4.625" style="76" customWidth="1"/>
    <col min="16" max="16" width="6.125" style="76" customWidth="1"/>
    <col min="17" max="17" width="9.5" style="76" customWidth="1"/>
    <col min="18" max="18" width="14.625" style="76" customWidth="1"/>
  </cols>
  <sheetData>
    <row r="1" spans="1:18" ht="18.95" customHeight="1">
      <c r="A1" s="328" t="s">
        <v>31</v>
      </c>
      <c r="B1" s="328"/>
      <c r="C1" s="328"/>
      <c r="D1" s="328"/>
      <c r="E1" s="328" t="s">
        <v>42</v>
      </c>
      <c r="F1" s="328"/>
      <c r="G1" s="328"/>
      <c r="H1" s="338"/>
      <c r="I1" s="328" t="s">
        <v>43</v>
      </c>
      <c r="J1" s="328"/>
      <c r="K1" s="328"/>
      <c r="L1" s="328" t="s">
        <v>47</v>
      </c>
      <c r="M1" s="328"/>
      <c r="N1" s="328"/>
      <c r="O1" s="328" t="s">
        <v>48</v>
      </c>
      <c r="P1" s="328"/>
      <c r="Q1" s="328"/>
      <c r="R1" s="328"/>
    </row>
    <row r="2" spans="1:18" ht="18.95" customHeight="1">
      <c r="A2" s="75" t="s">
        <v>49</v>
      </c>
      <c r="B2" s="75"/>
      <c r="C2" s="75" t="s">
        <v>109</v>
      </c>
      <c r="D2" s="75"/>
      <c r="E2" s="87" t="s">
        <v>49</v>
      </c>
      <c r="F2" s="87"/>
      <c r="G2" s="87" t="s">
        <v>109</v>
      </c>
      <c r="H2" s="87"/>
      <c r="I2" s="87" t="s">
        <v>32</v>
      </c>
      <c r="J2" s="87"/>
      <c r="K2" s="329"/>
      <c r="L2" s="162" t="s">
        <v>32</v>
      </c>
      <c r="M2" s="87"/>
      <c r="N2" s="329"/>
      <c r="O2" s="75" t="s">
        <v>49</v>
      </c>
      <c r="P2" s="75"/>
      <c r="Q2" s="332"/>
      <c r="R2" s="333"/>
    </row>
    <row r="3" spans="1:18" ht="18.95" customHeight="1">
      <c r="A3" s="75" t="s">
        <v>50</v>
      </c>
      <c r="B3" s="75"/>
      <c r="C3" s="75" t="s">
        <v>110</v>
      </c>
      <c r="D3" s="75"/>
      <c r="E3" s="87" t="s">
        <v>50</v>
      </c>
      <c r="F3" s="87"/>
      <c r="G3" s="87" t="s">
        <v>110</v>
      </c>
      <c r="H3" s="87"/>
      <c r="I3" s="87" t="s">
        <v>33</v>
      </c>
      <c r="J3" s="87"/>
      <c r="K3" s="330"/>
      <c r="L3" s="162" t="s">
        <v>33</v>
      </c>
      <c r="M3" s="87"/>
      <c r="N3" s="330"/>
      <c r="O3" s="75" t="s">
        <v>50</v>
      </c>
      <c r="P3" s="75"/>
      <c r="Q3" s="334"/>
      <c r="R3" s="335"/>
    </row>
    <row r="4" spans="1:18" ht="18.95" customHeight="1">
      <c r="A4" s="75" t="s">
        <v>34</v>
      </c>
      <c r="B4" s="75"/>
      <c r="C4" s="328"/>
      <c r="D4" s="328"/>
      <c r="E4" s="87" t="s">
        <v>34</v>
      </c>
      <c r="F4" s="87"/>
      <c r="G4" s="328"/>
      <c r="H4" s="328"/>
      <c r="I4" s="87" t="s">
        <v>34</v>
      </c>
      <c r="J4" s="87"/>
      <c r="K4" s="330"/>
      <c r="L4" s="162" t="s">
        <v>34</v>
      </c>
      <c r="M4" s="87"/>
      <c r="N4" s="330"/>
      <c r="O4" s="75" t="s">
        <v>44</v>
      </c>
      <c r="P4" s="75"/>
      <c r="Q4" s="334"/>
      <c r="R4" s="335"/>
    </row>
    <row r="5" spans="1:18" ht="18.95" customHeight="1">
      <c r="A5" s="75" t="s">
        <v>35</v>
      </c>
      <c r="B5" s="75"/>
      <c r="C5" s="328"/>
      <c r="D5" s="328"/>
      <c r="E5" s="87" t="s">
        <v>35</v>
      </c>
      <c r="F5" s="87"/>
      <c r="G5" s="328"/>
      <c r="H5" s="328"/>
      <c r="I5" s="87" t="s">
        <v>35</v>
      </c>
      <c r="J5" s="87"/>
      <c r="K5" s="330"/>
      <c r="L5" s="162" t="s">
        <v>35</v>
      </c>
      <c r="M5" s="87"/>
      <c r="N5" s="330"/>
      <c r="O5" s="75" t="s">
        <v>45</v>
      </c>
      <c r="P5" s="75"/>
      <c r="Q5" s="334"/>
      <c r="R5" s="335"/>
    </row>
    <row r="6" spans="1:18" ht="18.95" customHeight="1">
      <c r="A6" s="75" t="s">
        <v>36</v>
      </c>
      <c r="B6" s="75"/>
      <c r="C6" s="328"/>
      <c r="D6" s="328"/>
      <c r="E6" s="87" t="s">
        <v>36</v>
      </c>
      <c r="F6" s="87"/>
      <c r="G6" s="328"/>
      <c r="H6" s="328"/>
      <c r="I6" s="87" t="s">
        <v>36</v>
      </c>
      <c r="J6" s="87"/>
      <c r="K6" s="330"/>
      <c r="L6" s="162" t="s">
        <v>36</v>
      </c>
      <c r="M6" s="87"/>
      <c r="N6" s="330"/>
      <c r="O6" s="75" t="s">
        <v>46</v>
      </c>
      <c r="P6" s="75"/>
      <c r="Q6" s="334"/>
      <c r="R6" s="335"/>
    </row>
    <row r="7" spans="1:18" ht="18.95" customHeight="1">
      <c r="A7" s="75" t="s">
        <v>37</v>
      </c>
      <c r="B7" s="75"/>
      <c r="C7" s="328"/>
      <c r="D7" s="328"/>
      <c r="E7" s="87" t="s">
        <v>37</v>
      </c>
      <c r="F7" s="87"/>
      <c r="G7" s="328"/>
      <c r="H7" s="328"/>
      <c r="I7" s="87" t="s">
        <v>37</v>
      </c>
      <c r="J7" s="87"/>
      <c r="K7" s="330"/>
      <c r="L7" s="162" t="s">
        <v>37</v>
      </c>
      <c r="M7" s="87"/>
      <c r="N7" s="331"/>
      <c r="O7" s="157" t="s">
        <v>389</v>
      </c>
      <c r="P7" s="157"/>
      <c r="Q7" s="336"/>
      <c r="R7" s="337"/>
    </row>
    <row r="8" spans="1:18" ht="18.95" customHeight="1">
      <c r="A8" s="75" t="s">
        <v>38</v>
      </c>
      <c r="B8" s="75"/>
      <c r="C8" s="328"/>
      <c r="D8" s="328"/>
      <c r="E8" s="87" t="s">
        <v>38</v>
      </c>
      <c r="F8" s="87"/>
      <c r="G8" s="328"/>
      <c r="H8" s="328"/>
      <c r="I8" s="157" t="s">
        <v>38</v>
      </c>
      <c r="J8" s="157"/>
      <c r="K8" s="331"/>
      <c r="L8"/>
      <c r="M8"/>
      <c r="N8"/>
      <c r="O8"/>
      <c r="P8"/>
      <c r="Q8"/>
      <c r="R8"/>
    </row>
    <row r="9" spans="1:18" ht="18.95" customHeight="1">
      <c r="A9" s="75" t="s">
        <v>39</v>
      </c>
      <c r="B9" s="75"/>
      <c r="C9" s="328"/>
      <c r="D9" s="328"/>
      <c r="E9" s="87" t="s">
        <v>39</v>
      </c>
      <c r="F9" s="87"/>
      <c r="G9" s="328"/>
      <c r="H9" s="328"/>
      <c r="I9" s="338" t="s">
        <v>123</v>
      </c>
      <c r="J9" s="339"/>
      <c r="K9" s="340"/>
      <c r="L9"/>
      <c r="M9"/>
      <c r="N9"/>
      <c r="O9"/>
      <c r="P9"/>
      <c r="Q9"/>
      <c r="R9"/>
    </row>
    <row r="10" spans="1:18" ht="18.95" customHeight="1">
      <c r="A10" s="75" t="s">
        <v>40</v>
      </c>
      <c r="B10" s="75"/>
      <c r="C10" s="328"/>
      <c r="D10" s="328"/>
      <c r="E10"/>
      <c r="F10"/>
      <c r="G10"/>
      <c r="H10"/>
      <c r="I10" s="91" t="s">
        <v>49</v>
      </c>
      <c r="J10" s="91"/>
      <c r="K10" s="318"/>
      <c r="L10"/>
      <c r="M10"/>
      <c r="N10"/>
      <c r="O10"/>
      <c r="P10"/>
      <c r="Q10"/>
      <c r="R10"/>
    </row>
    <row r="11" spans="1:18" ht="18.95" customHeight="1">
      <c r="A11" s="75" t="s">
        <v>41</v>
      </c>
      <c r="B11" s="75"/>
      <c r="C11" s="328"/>
      <c r="D11" s="328"/>
      <c r="E11"/>
      <c r="F11"/>
      <c r="G11"/>
      <c r="H11"/>
      <c r="I11" s="91" t="s">
        <v>50</v>
      </c>
      <c r="J11" s="91"/>
      <c r="K11" s="319"/>
      <c r="L11"/>
      <c r="M11"/>
      <c r="N11"/>
      <c r="O11"/>
      <c r="P11"/>
      <c r="Q11"/>
      <c r="R11"/>
    </row>
  </sheetData>
  <mergeCells count="12">
    <mergeCell ref="L1:N1"/>
    <mergeCell ref="O1:R1"/>
    <mergeCell ref="N2:N7"/>
    <mergeCell ref="Q2:R7"/>
    <mergeCell ref="A1:D1"/>
    <mergeCell ref="E1:H1"/>
    <mergeCell ref="C4:D11"/>
    <mergeCell ref="G4:H9"/>
    <mergeCell ref="I1:K1"/>
    <mergeCell ref="K10:K11"/>
    <mergeCell ref="K2:K8"/>
    <mergeCell ref="I9:K9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2018春結果 </vt:lpstr>
      <vt:lpstr>2018春星取表</vt:lpstr>
      <vt:lpstr>男Ⅱ部順位決定戦</vt:lpstr>
      <vt:lpstr>2018春最終順位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i-sakuma</cp:lastModifiedBy>
  <cp:lastPrinted>2018-04-10T12:42:48Z</cp:lastPrinted>
  <dcterms:created xsi:type="dcterms:W3CDTF">2015-12-11T02:09:34Z</dcterms:created>
  <dcterms:modified xsi:type="dcterms:W3CDTF">2018-04-26T09:34:41Z</dcterms:modified>
</cp:coreProperties>
</file>